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B\Bowers SSAS\Fund Splits\"/>
    </mc:Choice>
  </mc:AlternateContent>
  <bookViews>
    <workbookView xWindow="120" yWindow="75" windowWidth="19020" windowHeight="12405" activeTab="1"/>
  </bookViews>
  <sheets>
    <sheet name="Valuation" sheetId="1" r:id="rId1"/>
    <sheet name="Fund Split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42" i="2" l="1"/>
  <c r="B19" i="1" l="1"/>
  <c r="B21" i="1" s="1"/>
  <c r="J44" i="2"/>
  <c r="H44" i="2"/>
  <c r="G44" i="2"/>
  <c r="E44" i="2"/>
  <c r="D44" i="2"/>
  <c r="B44" i="2"/>
  <c r="D45" i="2"/>
  <c r="J38" i="2"/>
  <c r="H38" i="2"/>
  <c r="G38" i="2"/>
  <c r="E38" i="2"/>
  <c r="D38" i="2"/>
  <c r="B38" i="2"/>
  <c r="R31" i="2"/>
  <c r="J39" i="2" s="1"/>
  <c r="O31" i="2"/>
  <c r="H39" i="2" s="1"/>
  <c r="H45" i="2" s="1"/>
  <c r="L31" i="2"/>
  <c r="G39" i="2" s="1"/>
  <c r="G45" i="2" s="1"/>
  <c r="I31" i="2"/>
  <c r="E39" i="2" s="1"/>
  <c r="E45" i="2" s="1"/>
  <c r="F31" i="2"/>
  <c r="D39" i="2" s="1"/>
  <c r="C31" i="2"/>
  <c r="B39" i="2" s="1"/>
  <c r="B45" i="2" s="1"/>
  <c r="J45" i="2" l="1"/>
</calcChain>
</file>

<file path=xl/sharedStrings.xml><?xml version="1.0" encoding="utf-8"?>
<sst xmlns="http://schemas.openxmlformats.org/spreadsheetml/2006/main" count="66" uniqueCount="33">
  <si>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</si>
  <si>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</si>
  <si>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</si>
  <si>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</si>
  <si>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</si>
  <si>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</si>
  <si>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</si>
  <si>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</si>
  <si>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</si>
  <si>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</si>
  <si>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</si>
  <si>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</si>
  <si>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</si>
  <si>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</si>
  <si>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</si>
  <si>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</si>
  <si>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</si>
  <si>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</si>
  <si>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</si>
  <si>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</si>
  <si>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</si>
  <si>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Lynne Bowers</t>
  </si>
  <si>
    <t>Benjamin James Bowers</t>
  </si>
  <si>
    <t>Lucy Bowers</t>
  </si>
  <si>
    <t>Scottish Widows Transfer in</t>
  </si>
  <si>
    <t>Aegon TV In</t>
  </si>
  <si>
    <t>Friends Life TV in</t>
  </si>
  <si>
    <t>Bowers SSAS</t>
  </si>
  <si>
    <t>14th Dec 2017</t>
  </si>
  <si>
    <t>Barclays Account</t>
  </si>
  <si>
    <t>Property</t>
  </si>
  <si>
    <t>Malcolm Bowers Cry</t>
  </si>
  <si>
    <t>Malcolm Bowers Unc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</si>
</sst>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£&quot;* #,##0.00_-;\-&quot;£&quot;* #,##0.00_-;_-&quot;£&quot;* &quot;-&quot;??_-;_-@_-"/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14" fontId="0" fillId="0" borderId="1" xfId="0" applyNumberFormat="1" applyBorder="1" applyAlignment="1">
      <alignment horizontal="left"/>
    </xf>
    <xf numFmtId="0" fontId="0" fillId="5" borderId="1" xfId="0" applyFill="1" applyBorder="1" applyAlignment="1">
      <alignment horizontal="center" vertical="center"/>
    </xf>
    <xf numFmtId="0" fontId="0" fillId="0" borderId="4" xfId="0" applyBorder="1"/>
    <xf numFmtId="44" fontId="0" fillId="0" borderId="0" xfId="0" applyNumberFormat="1"/>
    <xf numFmtId="44" fontId="0" fillId="0" borderId="1" xfId="0" applyNumberFormat="1" applyBorder="1"/>
    <xf numFmtId="44" fontId="0" fillId="0" borderId="1" xfId="0" applyNumberFormat="1" applyFont="1" applyFill="1" applyBorder="1" applyAlignment="1">
      <alignment horizontal="left" wrapText="1"/>
    </xf>
    <xf numFmtId="44" fontId="0" fillId="0" borderId="1" xfId="0" applyNumberFormat="1" applyBorder="1" applyAlignment="1">
      <alignment horizontal="left"/>
    </xf>
    <xf numFmtId="44" fontId="0" fillId="0" borderId="0" xfId="0" applyNumberFormat="1" applyAlignment="1">
      <alignment horizontal="left"/>
    </xf>
    <xf numFmtId="44" fontId="0" fillId="0" borderId="7" xfId="0" applyNumberFormat="1" applyBorder="1" applyAlignment="1">
      <alignment horizontal="center"/>
    </xf>
    <xf numFmtId="44" fontId="0" fillId="0" borderId="4" xfId="0" applyNumberForma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44" fontId="0" fillId="0" borderId="10" xfId="0" applyNumberFormat="1" applyBorder="1" applyAlignment="1">
      <alignment horizontal="center"/>
    </xf>
    <xf numFmtId="44" fontId="1" fillId="0" borderId="15" xfId="0" applyNumberFormat="1" applyFont="1" applyBorder="1" applyAlignment="1">
      <alignment horizontal="center"/>
    </xf>
    <xf numFmtId="44" fontId="3" fillId="0" borderId="16" xfId="0" applyNumberFormat="1" applyFont="1" applyBorder="1" applyAlignment="1">
      <alignment horizontal="center"/>
    </xf>
    <xf numFmtId="44" fontId="1" fillId="0" borderId="17" xfId="0" applyNumberFormat="1" applyFont="1" applyBorder="1" applyAlignment="1">
      <alignment horizontal="center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1"/>
  <sheetViews>
    <sheetView workbookViewId="0">
      <selection activeCell="B33" sqref="B33"/>
    </sheetView>
  </sheetViews>
  <sheetFormatPr defaultRowHeight="15" x14ac:dyDescent="0.25"/>
  <cols>
    <col min="1" max="1" width="18" customWidth="1"/>
    <col min="2" max="2" width="34.42578125" style="40" customWidth="1"/>
    <col min="3" max="3" width="27.85546875" customWidth="1"/>
    <col min="4" max="4" width="17.42578125" style="10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41" t="s">
        <v>27</v>
      </c>
    </row>
    <row r="5" spans="1:4" x14ac:dyDescent="0.25">
      <c r="A5" s="2" t="s">
        <v>2</v>
      </c>
      <c r="B5" s="41"/>
    </row>
    <row r="6" spans="1:4" x14ac:dyDescent="0.25">
      <c r="A6" s="2" t="s">
        <v>3</v>
      </c>
      <c r="B6" s="42"/>
    </row>
    <row r="7" spans="1:4" x14ac:dyDescent="0.25">
      <c r="A7" s="2" t="s">
        <v>4</v>
      </c>
      <c r="B7" s="43" t="s">
        <v>28</v>
      </c>
    </row>
    <row r="8" spans="1:4" x14ac:dyDescent="0.25">
      <c r="B8" s="44"/>
    </row>
    <row r="9" spans="1:4" ht="15.75" thickBot="1" x14ac:dyDescent="0.3"/>
    <row r="10" spans="1:4" ht="15.75" thickBot="1" x14ac:dyDescent="0.3">
      <c r="A10" s="7" t="s">
        <v>4</v>
      </c>
      <c r="B10" s="45" t="s">
        <v>5</v>
      </c>
      <c r="C10" s="8" t="s">
        <v>7</v>
      </c>
      <c r="D10" s="9" t="s">
        <v>8</v>
      </c>
    </row>
    <row r="11" spans="1:4" x14ac:dyDescent="0.25">
      <c r="A11" s="37">
        <v>43083</v>
      </c>
      <c r="B11" s="46">
        <v>113569.9</v>
      </c>
      <c r="C11" s="5" t="s">
        <v>29</v>
      </c>
      <c r="D11" s="6"/>
    </row>
    <row r="12" spans="1:4" x14ac:dyDescent="0.25">
      <c r="A12" s="37">
        <v>43083</v>
      </c>
      <c r="B12" s="47">
        <v>500350</v>
      </c>
      <c r="C12" s="3" t="s">
        <v>30</v>
      </c>
      <c r="D12" s="4"/>
    </row>
    <row r="13" spans="1:4" x14ac:dyDescent="0.25">
      <c r="A13" s="37"/>
      <c r="B13" s="47"/>
      <c r="C13" s="3"/>
      <c r="D13" s="4"/>
    </row>
    <row r="14" spans="1:4" x14ac:dyDescent="0.25">
      <c r="A14" s="37"/>
      <c r="B14" s="47"/>
      <c r="C14" s="3"/>
      <c r="D14" s="4"/>
    </row>
    <row r="15" spans="1:4" x14ac:dyDescent="0.25">
      <c r="A15" s="13"/>
      <c r="B15" s="47"/>
      <c r="C15" s="3"/>
      <c r="D15" s="4"/>
    </row>
    <row r="16" spans="1:4" x14ac:dyDescent="0.25">
      <c r="A16" s="13"/>
      <c r="B16" s="47"/>
      <c r="C16" s="3"/>
      <c r="D16" s="4"/>
    </row>
    <row r="17" spans="1:4" x14ac:dyDescent="0.25">
      <c r="A17" s="13"/>
      <c r="B17" s="47"/>
      <c r="C17" s="3"/>
      <c r="D17" s="4"/>
    </row>
    <row r="18" spans="1:4" ht="15.75" thickBot="1" x14ac:dyDescent="0.3">
      <c r="A18" s="14"/>
      <c r="B18" s="48"/>
      <c r="C18" s="11"/>
      <c r="D18" s="12"/>
    </row>
    <row r="19" spans="1:4" x14ac:dyDescent="0.25">
      <c r="A19" s="15" t="s">
        <v>6</v>
      </c>
      <c r="B19" s="49">
        <f>SUM(B11:B18)</f>
        <v>613919.9</v>
      </c>
      <c r="C19" s="18"/>
      <c r="D19" s="19"/>
    </row>
    <row r="20" spans="1:4" ht="15.75" thickBot="1" x14ac:dyDescent="0.3">
      <c r="A20" s="16" t="s">
        <v>9</v>
      </c>
      <c r="B20" s="50">
        <v>-191362.96</v>
      </c>
      <c r="C20" s="23"/>
      <c r="D20" s="20"/>
    </row>
    <row r="21" spans="1:4" ht="15.75" thickBot="1" x14ac:dyDescent="0.3">
      <c r="A21" s="17" t="s">
        <v>6</v>
      </c>
      <c r="B21" s="51">
        <f>SUM(B19+B20)</f>
        <v>422556.94000000006</v>
      </c>
      <c r="C21" s="21"/>
      <c r="D21" s="22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tabSelected="1" topLeftCell="A10" zoomScale="70" zoomScaleNormal="70" workbookViewId="0">
      <selection activeCell="D10" sqref="D10"/>
    </sheetView>
  </sheetViews>
  <sheetFormatPr defaultRowHeight="15" x14ac:dyDescent="0.25"/>
  <cols>
    <col min="1" max="1" width="31" customWidth="1"/>
    <col min="2" max="2" width="14.5703125" customWidth="1"/>
    <col min="3" max="3" width="16.5703125" bestFit="1" customWidth="1"/>
    <col min="4" max="4" width="32.28515625" bestFit="1" customWidth="1"/>
    <col min="5" max="5" width="14.5703125" customWidth="1"/>
    <col min="6" max="6" width="17" bestFit="1" customWidth="1"/>
    <col min="7" max="7" width="27.5703125" bestFit="1" customWidth="1"/>
    <col min="8" max="9" width="14.5703125" customWidth="1"/>
    <col min="10" max="10" width="27.5703125" bestFit="1" customWidth="1"/>
    <col min="11" max="11" width="14.5703125" customWidth="1"/>
    <col min="12" max="12" width="15.42578125" bestFit="1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24" t="s">
        <v>19</v>
      </c>
      <c r="B1" s="54">
        <v>43083</v>
      </c>
      <c r="C1" s="55"/>
    </row>
    <row r="2" spans="1:18" x14ac:dyDescent="0.25">
      <c r="L2" s="33"/>
    </row>
    <row r="3" spans="1:18" ht="20.25" customHeight="1" x14ac:dyDescent="0.25">
      <c r="A3" s="24" t="s">
        <v>10</v>
      </c>
      <c r="B3" s="52" t="s">
        <v>31</v>
      </c>
      <c r="C3" s="53"/>
      <c r="D3" s="24" t="s">
        <v>10</v>
      </c>
      <c r="E3" s="52" t="s">
        <v>32</v>
      </c>
      <c r="F3" s="53"/>
      <c r="G3" s="24" t="s">
        <v>10</v>
      </c>
      <c r="H3" s="52" t="s">
        <v>21</v>
      </c>
      <c r="I3" s="53"/>
      <c r="J3" s="24" t="s">
        <v>10</v>
      </c>
      <c r="K3" s="52" t="s">
        <v>22</v>
      </c>
      <c r="L3" s="53"/>
      <c r="M3" s="24" t="s">
        <v>10</v>
      </c>
      <c r="N3" s="52" t="s">
        <v>23</v>
      </c>
      <c r="O3" s="53"/>
      <c r="P3" s="24" t="s">
        <v>10</v>
      </c>
      <c r="Q3" s="52" t="s">
        <v>15</v>
      </c>
      <c r="R3" s="53"/>
    </row>
    <row r="4" spans="1:18" ht="20.25" customHeight="1" x14ac:dyDescent="0.25"/>
    <row r="5" spans="1:18" ht="20.25" customHeight="1" x14ac:dyDescent="0.25">
      <c r="A5" t="s">
        <v>11</v>
      </c>
      <c r="B5" s="28" t="s">
        <v>4</v>
      </c>
      <c r="C5" s="29" t="s">
        <v>12</v>
      </c>
      <c r="D5" t="s">
        <v>11</v>
      </c>
      <c r="E5" s="28" t="s">
        <v>4</v>
      </c>
      <c r="F5" s="29" t="s">
        <v>12</v>
      </c>
      <c r="G5" t="s">
        <v>11</v>
      </c>
      <c r="H5" s="28" t="s">
        <v>4</v>
      </c>
      <c r="I5" s="29" t="s">
        <v>12</v>
      </c>
      <c r="J5" t="s">
        <v>11</v>
      </c>
      <c r="K5" s="28" t="s">
        <v>4</v>
      </c>
      <c r="L5" s="29" t="s">
        <v>12</v>
      </c>
      <c r="M5" t="s">
        <v>11</v>
      </c>
      <c r="N5" s="28" t="s">
        <v>4</v>
      </c>
      <c r="O5" s="29" t="s">
        <v>12</v>
      </c>
      <c r="P5" t="s">
        <v>11</v>
      </c>
      <c r="Q5" s="28" t="s">
        <v>4</v>
      </c>
      <c r="R5" s="29" t="s">
        <v>12</v>
      </c>
    </row>
    <row r="6" spans="1:18" ht="20.25" customHeight="1" x14ac:dyDescent="0.25">
      <c r="A6" s="39" t="s">
        <v>24</v>
      </c>
      <c r="B6" s="35">
        <v>42753</v>
      </c>
      <c r="C6" s="32">
        <v>68077.52</v>
      </c>
      <c r="D6" s="39" t="s">
        <v>24</v>
      </c>
      <c r="E6" s="35">
        <v>42753</v>
      </c>
      <c r="F6" s="32">
        <v>219479.29</v>
      </c>
      <c r="H6" s="35"/>
      <c r="I6" s="32"/>
      <c r="J6" t="s">
        <v>25</v>
      </c>
      <c r="K6" s="35">
        <v>42767</v>
      </c>
      <c r="L6" s="32">
        <v>57575.06</v>
      </c>
      <c r="N6" s="31"/>
      <c r="O6" s="32"/>
      <c r="Q6" s="31"/>
      <c r="R6" s="32"/>
    </row>
    <row r="7" spans="1:18" ht="20.25" customHeight="1" x14ac:dyDescent="0.25">
      <c r="A7" s="39" t="s">
        <v>24</v>
      </c>
      <c r="B7" s="35">
        <v>42753</v>
      </c>
      <c r="C7" s="32">
        <v>60720.160000000003</v>
      </c>
      <c r="D7" s="39" t="s">
        <v>24</v>
      </c>
      <c r="E7" s="35">
        <v>42753</v>
      </c>
      <c r="F7" s="32">
        <v>0.73</v>
      </c>
      <c r="H7" s="35"/>
      <c r="I7" s="32"/>
      <c r="J7" t="s">
        <v>26</v>
      </c>
      <c r="K7" s="35">
        <v>42835</v>
      </c>
      <c r="L7" s="32">
        <v>17290.169999999998</v>
      </c>
      <c r="N7" s="31"/>
      <c r="O7" s="32"/>
      <c r="Q7" s="31"/>
      <c r="R7" s="32"/>
    </row>
    <row r="8" spans="1:18" ht="20.25" customHeight="1" x14ac:dyDescent="0.25">
      <c r="B8" s="31"/>
      <c r="C8" s="32"/>
      <c r="E8" s="31"/>
      <c r="F8" s="32"/>
      <c r="H8" s="31"/>
      <c r="I8" s="32"/>
      <c r="K8" s="31"/>
      <c r="L8" s="32"/>
      <c r="N8" s="31"/>
      <c r="O8" s="32"/>
      <c r="Q8" s="31"/>
      <c r="R8" s="32"/>
    </row>
    <row r="9" spans="1:18" ht="20.25" customHeight="1" x14ac:dyDescent="0.25">
      <c r="B9" s="31"/>
      <c r="C9" s="32"/>
      <c r="E9" s="31"/>
      <c r="F9" s="32"/>
      <c r="H9" s="31"/>
      <c r="I9" s="32"/>
      <c r="K9" s="31"/>
      <c r="L9" s="32"/>
      <c r="N9" s="31"/>
      <c r="O9" s="32"/>
      <c r="Q9" s="31"/>
      <c r="R9" s="32"/>
    </row>
    <row r="10" spans="1:18" ht="20.25" customHeight="1" x14ac:dyDescent="0.25">
      <c r="B10" s="31"/>
      <c r="C10" s="32"/>
      <c r="E10" s="31"/>
      <c r="F10" s="32"/>
      <c r="H10" s="31"/>
      <c r="I10" s="32"/>
      <c r="K10" s="31"/>
      <c r="L10" s="32"/>
      <c r="N10" s="31"/>
      <c r="O10" s="32"/>
      <c r="Q10" s="31"/>
      <c r="R10" s="32"/>
    </row>
    <row r="11" spans="1:18" ht="20.25" customHeight="1" x14ac:dyDescent="0.25">
      <c r="B11" s="31"/>
      <c r="C11" s="32"/>
      <c r="E11" s="31"/>
      <c r="F11" s="32"/>
      <c r="H11" s="31"/>
      <c r="I11" s="32"/>
      <c r="K11" s="31"/>
      <c r="L11" s="32"/>
      <c r="N11" s="31"/>
      <c r="O11" s="32"/>
      <c r="Q11" s="31"/>
      <c r="R11" s="32"/>
    </row>
    <row r="12" spans="1:18" ht="20.25" customHeight="1" x14ac:dyDescent="0.25">
      <c r="B12" s="31"/>
      <c r="C12" s="32"/>
      <c r="E12" s="31"/>
      <c r="F12" s="32"/>
      <c r="H12" s="31"/>
      <c r="I12" s="32"/>
      <c r="K12" s="31"/>
      <c r="L12" s="32"/>
      <c r="N12" s="31"/>
      <c r="O12" s="32"/>
      <c r="Q12" s="31"/>
      <c r="R12" s="32"/>
    </row>
    <row r="13" spans="1:18" ht="20.25" customHeight="1" x14ac:dyDescent="0.25">
      <c r="B13" s="31"/>
      <c r="C13" s="32"/>
      <c r="E13" s="31"/>
      <c r="F13" s="32"/>
      <c r="H13" s="31"/>
      <c r="I13" s="32"/>
      <c r="K13" s="31"/>
      <c r="L13" s="32"/>
      <c r="N13" s="31"/>
      <c r="O13" s="32"/>
      <c r="Q13" s="31"/>
      <c r="R13" s="32"/>
    </row>
    <row r="14" spans="1:18" ht="20.25" customHeight="1" x14ac:dyDescent="0.25">
      <c r="B14" s="31"/>
      <c r="C14" s="32"/>
      <c r="E14" s="31"/>
      <c r="F14" s="32"/>
      <c r="H14" s="31"/>
      <c r="I14" s="32"/>
      <c r="K14" s="31"/>
      <c r="L14" s="32"/>
      <c r="N14" s="31"/>
      <c r="O14" s="32"/>
      <c r="Q14" s="31"/>
      <c r="R14" s="32"/>
    </row>
    <row r="15" spans="1:18" ht="20.25" customHeight="1" x14ac:dyDescent="0.25">
      <c r="B15" s="31"/>
      <c r="C15" s="32"/>
      <c r="E15" s="31"/>
      <c r="F15" s="32"/>
      <c r="H15" s="31"/>
      <c r="I15" s="32"/>
      <c r="K15" s="31"/>
      <c r="L15" s="32"/>
      <c r="N15" s="31"/>
      <c r="O15" s="32"/>
      <c r="Q15" s="31"/>
      <c r="R15" s="32"/>
    </row>
    <row r="16" spans="1:18" ht="20.25" customHeight="1" x14ac:dyDescent="0.25">
      <c r="B16" s="31"/>
      <c r="C16" s="32"/>
      <c r="E16" s="31"/>
      <c r="F16" s="32"/>
      <c r="H16" s="31"/>
      <c r="I16" s="32"/>
      <c r="K16" s="31"/>
      <c r="L16" s="32"/>
      <c r="N16" s="31"/>
      <c r="O16" s="32"/>
      <c r="Q16" s="31"/>
      <c r="R16" s="32"/>
    </row>
    <row r="17" spans="2:18" ht="20.25" customHeight="1" x14ac:dyDescent="0.25">
      <c r="B17" s="31"/>
      <c r="C17" s="32"/>
      <c r="E17" s="31"/>
      <c r="F17" s="32"/>
      <c r="H17" s="31"/>
      <c r="I17" s="32"/>
      <c r="K17" s="31"/>
      <c r="L17" s="32"/>
      <c r="N17" s="31"/>
      <c r="O17" s="32"/>
      <c r="Q17" s="31"/>
      <c r="R17" s="32"/>
    </row>
    <row r="18" spans="2:18" ht="20.25" customHeight="1" x14ac:dyDescent="0.25">
      <c r="B18" s="31"/>
      <c r="C18" s="32"/>
      <c r="E18" s="31"/>
      <c r="F18" s="32"/>
      <c r="H18" s="31"/>
      <c r="I18" s="32"/>
      <c r="K18" s="31"/>
      <c r="L18" s="32"/>
      <c r="N18" s="31"/>
      <c r="O18" s="32"/>
      <c r="Q18" s="31"/>
      <c r="R18" s="32"/>
    </row>
    <row r="19" spans="2:18" ht="20.25" customHeight="1" x14ac:dyDescent="0.25">
      <c r="B19" s="31"/>
      <c r="C19" s="32"/>
      <c r="E19" s="31"/>
      <c r="F19" s="32"/>
      <c r="H19" s="31"/>
      <c r="I19" s="32"/>
      <c r="K19" s="31"/>
      <c r="L19" s="32"/>
      <c r="N19" s="31"/>
      <c r="O19" s="32"/>
      <c r="Q19" s="31"/>
      <c r="R19" s="32"/>
    </row>
    <row r="20" spans="2:18" ht="20.25" customHeight="1" x14ac:dyDescent="0.25">
      <c r="B20" s="31"/>
      <c r="C20" s="32"/>
      <c r="E20" s="31"/>
      <c r="F20" s="32"/>
      <c r="H20" s="31"/>
      <c r="I20" s="32"/>
      <c r="K20" s="31"/>
      <c r="L20" s="32"/>
      <c r="N20" s="31"/>
      <c r="O20" s="32"/>
      <c r="Q20" s="31"/>
      <c r="R20" s="32"/>
    </row>
    <row r="21" spans="2:18" ht="20.25" customHeight="1" x14ac:dyDescent="0.25">
      <c r="B21" s="31"/>
      <c r="C21" s="32"/>
      <c r="E21" s="31"/>
      <c r="F21" s="32"/>
      <c r="H21" s="31"/>
      <c r="I21" s="32"/>
      <c r="K21" s="31"/>
      <c r="L21" s="32"/>
      <c r="N21" s="31"/>
      <c r="O21" s="32"/>
      <c r="Q21" s="31"/>
      <c r="R21" s="32"/>
    </row>
    <row r="22" spans="2:18" ht="20.25" customHeight="1" x14ac:dyDescent="0.25">
      <c r="B22" s="31"/>
      <c r="C22" s="32"/>
      <c r="E22" s="31"/>
      <c r="F22" s="32"/>
      <c r="H22" s="31"/>
      <c r="I22" s="32"/>
      <c r="K22" s="31"/>
      <c r="L22" s="32"/>
      <c r="N22" s="31"/>
      <c r="O22" s="32"/>
      <c r="Q22" s="31"/>
      <c r="R22" s="32"/>
    </row>
    <row r="23" spans="2:18" ht="20.25" customHeight="1" x14ac:dyDescent="0.25">
      <c r="B23" s="31"/>
      <c r="C23" s="32"/>
      <c r="E23" s="31"/>
      <c r="F23" s="32"/>
      <c r="H23" s="31"/>
      <c r="I23" s="32"/>
      <c r="K23" s="31"/>
      <c r="L23" s="32"/>
      <c r="N23" s="31"/>
      <c r="O23" s="32"/>
      <c r="Q23" s="31"/>
      <c r="R23" s="32"/>
    </row>
    <row r="24" spans="2:18" ht="20.25" customHeight="1" x14ac:dyDescent="0.25">
      <c r="B24" s="31"/>
      <c r="C24" s="32"/>
      <c r="E24" s="31"/>
      <c r="F24" s="32"/>
      <c r="H24" s="31"/>
      <c r="I24" s="32"/>
      <c r="K24" s="31"/>
      <c r="L24" s="32"/>
      <c r="N24" s="31"/>
      <c r="O24" s="32"/>
      <c r="Q24" s="31"/>
      <c r="R24" s="32"/>
    </row>
    <row r="25" spans="2:18" ht="20.25" customHeight="1" x14ac:dyDescent="0.25">
      <c r="B25" s="31"/>
      <c r="C25" s="32"/>
      <c r="E25" s="31"/>
      <c r="F25" s="32"/>
      <c r="H25" s="31"/>
      <c r="I25" s="32"/>
      <c r="K25" s="31"/>
      <c r="L25" s="32"/>
      <c r="N25" s="31"/>
      <c r="O25" s="32"/>
      <c r="Q25" s="31"/>
      <c r="R25" s="32"/>
    </row>
    <row r="26" spans="2:18" ht="20.25" customHeight="1" x14ac:dyDescent="0.25">
      <c r="B26" s="31"/>
      <c r="C26" s="32"/>
      <c r="E26" s="31"/>
      <c r="F26" s="32"/>
      <c r="H26" s="31"/>
      <c r="I26" s="32"/>
      <c r="K26" s="31"/>
      <c r="L26" s="32"/>
      <c r="N26" s="31"/>
      <c r="O26" s="32"/>
      <c r="Q26" s="31"/>
      <c r="R26" s="32"/>
    </row>
    <row r="27" spans="2:18" ht="20.25" customHeight="1" x14ac:dyDescent="0.25">
      <c r="B27" s="31"/>
      <c r="C27" s="32"/>
      <c r="E27" s="31"/>
      <c r="F27" s="32"/>
      <c r="H27" s="31"/>
      <c r="I27" s="32"/>
      <c r="K27" s="31"/>
      <c r="L27" s="32"/>
      <c r="N27" s="31"/>
      <c r="O27" s="32"/>
      <c r="Q27" s="31"/>
      <c r="R27" s="32"/>
    </row>
    <row r="28" spans="2:18" ht="20.25" customHeight="1" x14ac:dyDescent="0.25">
      <c r="B28" s="31"/>
      <c r="C28" s="32"/>
      <c r="E28" s="31"/>
      <c r="F28" s="32"/>
      <c r="H28" s="31"/>
      <c r="I28" s="32"/>
      <c r="K28" s="31"/>
      <c r="L28" s="32"/>
      <c r="N28" s="31"/>
      <c r="O28" s="32"/>
      <c r="Q28" s="31"/>
      <c r="R28" s="32"/>
    </row>
    <row r="29" spans="2:18" ht="20.25" customHeight="1" x14ac:dyDescent="0.25">
      <c r="B29" s="31"/>
      <c r="C29" s="32"/>
      <c r="E29" s="31"/>
      <c r="F29" s="32"/>
      <c r="H29" s="31"/>
      <c r="I29" s="32"/>
      <c r="K29" s="31"/>
      <c r="L29" s="32"/>
      <c r="N29" s="31"/>
      <c r="O29" s="32"/>
      <c r="Q29" s="31"/>
      <c r="R29" s="32"/>
    </row>
    <row r="30" spans="2:18" ht="20.25" customHeight="1" x14ac:dyDescent="0.25">
      <c r="C30" s="25"/>
      <c r="F30" s="25"/>
      <c r="I30" s="25"/>
      <c r="L30" s="25"/>
      <c r="O30" s="25"/>
      <c r="R30" s="25"/>
    </row>
    <row r="31" spans="2:18" ht="20.25" customHeight="1" x14ac:dyDescent="0.25">
      <c r="B31" s="24" t="s">
        <v>13</v>
      </c>
      <c r="C31" s="27">
        <f>SUM(C6:C29)</f>
        <v>128797.68000000001</v>
      </c>
      <c r="E31" s="24" t="s">
        <v>13</v>
      </c>
      <c r="F31" s="27">
        <f>SUM(F6:F29)</f>
        <v>219480.02000000002</v>
      </c>
      <c r="H31" s="24" t="s">
        <v>13</v>
      </c>
      <c r="I31" s="27">
        <f>SUM(I6:I29)</f>
        <v>0</v>
      </c>
      <c r="K31" s="24" t="s">
        <v>13</v>
      </c>
      <c r="L31" s="27">
        <f>SUM(L6:L29)</f>
        <v>74865.23</v>
      </c>
      <c r="N31" s="24" t="s">
        <v>13</v>
      </c>
      <c r="O31" s="27">
        <f>SUM(O6:O29)</f>
        <v>0</v>
      </c>
      <c r="Q31" s="24" t="s">
        <v>13</v>
      </c>
      <c r="R31" s="27">
        <f>SUM(R6:R29)</f>
        <v>0</v>
      </c>
    </row>
    <row r="32" spans="2:18" ht="20.25" customHeight="1" x14ac:dyDescent="0.25"/>
    <row r="35" spans="1:11" ht="18.75" customHeight="1" x14ac:dyDescent="0.25">
      <c r="B35" s="58" t="s">
        <v>16</v>
      </c>
      <c r="C35" s="58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24" t="s">
        <v>10</v>
      </c>
      <c r="B38" s="56" t="str">
        <f>B3</f>
        <v>Malcolm Bowers Cry</v>
      </c>
      <c r="C38" s="56"/>
      <c r="D38" s="38" t="str">
        <f>E3</f>
        <v>Malcolm Bowers Unc</v>
      </c>
      <c r="E38" s="56" t="str">
        <f>H3</f>
        <v>Lynne Bowers</v>
      </c>
      <c r="F38" s="56"/>
      <c r="G38" s="38" t="str">
        <f>K3</f>
        <v>Benjamin James Bowers</v>
      </c>
      <c r="H38" s="56" t="str">
        <f>N3</f>
        <v>Lucy Bowers</v>
      </c>
      <c r="I38" s="56"/>
      <c r="J38" s="38" t="str">
        <f>Q3</f>
        <v>N/A</v>
      </c>
      <c r="K38" s="26"/>
    </row>
    <row r="39" spans="1:11" ht="23.25" customHeight="1" x14ac:dyDescent="0.25">
      <c r="A39" s="24" t="s">
        <v>14</v>
      </c>
      <c r="B39" s="59">
        <f>C31/(C31+F31+I31+L31+O31+R31)</f>
        <v>0.30438339121015212</v>
      </c>
      <c r="C39" s="59"/>
      <c r="D39" s="30">
        <f>F31/(C31+F31+I31+L31+O31+R31)</f>
        <v>0.51869003223095334</v>
      </c>
      <c r="E39" s="59">
        <f>I31/(C31+F31+I31+L31+O31+R31)</f>
        <v>0</v>
      </c>
      <c r="F39" s="59"/>
      <c r="G39" s="30">
        <f>L31/(C31+F31+I31+L31+O31+R31)</f>
        <v>0.17692657655889465</v>
      </c>
      <c r="H39" s="59">
        <f>O31/(C31+F31+I31+L31+O31+R31)</f>
        <v>0</v>
      </c>
      <c r="I39" s="59"/>
      <c r="J39" s="30">
        <f>R31/(C31+F31+I31+L31+O31+R31)</f>
        <v>0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8" t="s">
        <v>17</v>
      </c>
      <c r="C42" s="58"/>
      <c r="D42" s="34">
        <f>SUM(Valuation!B21)</f>
        <v>422556.94000000006</v>
      </c>
    </row>
    <row r="43" spans="1:11" ht="23.25" customHeight="1" x14ac:dyDescent="0.25"/>
    <row r="44" spans="1:11" ht="23.25" customHeight="1" x14ac:dyDescent="0.25">
      <c r="A44" s="24" t="s">
        <v>10</v>
      </c>
      <c r="B44" s="56" t="str">
        <f>B3</f>
        <v>Malcolm Bowers Cry</v>
      </c>
      <c r="C44" s="56"/>
      <c r="D44" s="38" t="str">
        <f>E3</f>
        <v>Malcolm Bowers Unc</v>
      </c>
      <c r="E44" s="56" t="str">
        <f>H3</f>
        <v>Lynne Bowers</v>
      </c>
      <c r="F44" s="56"/>
      <c r="G44" s="38" t="str">
        <f>K3</f>
        <v>Benjamin James Bowers</v>
      </c>
      <c r="H44" s="56" t="str">
        <f>N3</f>
        <v>Lucy Bowers</v>
      </c>
      <c r="I44" s="56"/>
      <c r="J44" s="38" t="str">
        <f>Q3</f>
        <v>N/A</v>
      </c>
    </row>
    <row r="45" spans="1:11" ht="23.25" customHeight="1" x14ac:dyDescent="0.25">
      <c r="A45" s="24" t="s">
        <v>18</v>
      </c>
      <c r="B45" s="57">
        <f>B39*D42</f>
        <v>128619.31437658479</v>
      </c>
      <c r="C45" s="57"/>
      <c r="D45" s="36">
        <f>D42*D39</f>
        <v>219176.07282801304</v>
      </c>
      <c r="E45" s="57">
        <f>E39*D42</f>
        <v>0</v>
      </c>
      <c r="F45" s="57"/>
      <c r="G45" s="36">
        <f>G39*D42</f>
        <v>74761.552795402269</v>
      </c>
      <c r="H45" s="57">
        <f>H39*D42</f>
        <v>0</v>
      </c>
      <c r="I45" s="57"/>
      <c r="J45" s="36">
        <f>J39*D42</f>
        <v>0</v>
      </c>
    </row>
    <row r="48" spans="1:11" x14ac:dyDescent="0.25">
      <c r="A48" t="s">
        <v>20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cp:lastPrinted>2014-06-19T11:02:07Z</cp:lastPrinted>
  <dcterms:created xsi:type="dcterms:W3CDTF">2014-05-02T11:43:11Z</dcterms:created>
  <dcterms:modified xsi:type="dcterms:W3CDTF">2018-05-29T15:59:44Z</dcterms:modified>
</cp:coreProperties>
</file>