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C\C &amp; S Pension Scheme\Scheme Returns\2016-2017\"/>
    </mc:Choice>
  </mc:AlternateContent>
  <xr:revisionPtr revIDLastSave="0" documentId="13_ncr:1_{9366E7CC-8380-4560-B6BA-3F4E215F7815}" xr6:coauthVersionLast="34" xr6:coauthVersionMax="34" xr10:uidLastSave="{00000000-0000-0000-0000-000000000000}"/>
  <bookViews>
    <workbookView xWindow="0" yWindow="0" windowWidth="9180" windowHeight="5270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901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<sst xmlns="http://schemas.openxmlformats.org/spreadsheetml/2006/main" count="63" uniqueCount="30">
  <si>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</si>
  <si>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</si>
  <si>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</si>
  <si>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</si>
  <si>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</si>
  <si>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</si>
  <si>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</si>
  <si>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</si>
  <si>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</si>
  <si>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</si>
  <si>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</si>
  <si>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</si>
  <si>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</si>
  <si>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</si>
  <si>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</si>
  <si>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</si>
  <si>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</si>
  <si>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</si>
  <si>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</si>
  <si>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</si>
  <si>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</si>
  <si>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C &amp; S Pension Scheme</t>
  </si>
  <si>
    <t>Investec Bank</t>
  </si>
  <si>
    <t>Property Investment</t>
  </si>
  <si>
    <t>Carla</t>
  </si>
  <si>
    <t>Stewart</t>
  </si>
  <si>
    <t>Railways Pension Scheme</t>
  </si>
  <si>
    <t>Pearl Pension Scheme</t>
  </si>
  <si>
    <t>Scottish Widows</t>
  </si>
  <si>
    <t>AEGON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</si>
</sst>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workbookViewId="0">
      <selection activeCell="C12" sqref="C12"/>
    </sheetView>
  </sheetViews>
  <sheetFormatPr defaultRowHeight="14.5" x14ac:dyDescent="0.35"/>
  <cols>
    <col min="1" max="1" width="18" customWidth="1"/>
    <col min="2" max="2" width="34.453125" customWidth="1"/>
    <col min="3" max="3" width="27.81640625" customWidth="1"/>
    <col min="4" max="4" width="17.453125" style="12" customWidth="1"/>
  </cols>
  <sheetData>
    <row r="2" spans="1:4" ht="26" x14ac:dyDescent="0.6">
      <c r="A2" s="1" t="s">
        <v>0</v>
      </c>
    </row>
    <row r="4" spans="1:4" x14ac:dyDescent="0.35">
      <c r="A4" s="2" t="s">
        <v>1</v>
      </c>
      <c r="B4" s="2" t="s">
        <v>21</v>
      </c>
    </row>
    <row r="5" spans="1:4" x14ac:dyDescent="0.35">
      <c r="A5" s="2" t="s">
        <v>2</v>
      </c>
      <c r="B5" s="2"/>
    </row>
    <row r="6" spans="1:4" x14ac:dyDescent="0.35">
      <c r="A6" s="2" t="s">
        <v>3</v>
      </c>
      <c r="B6" s="46"/>
    </row>
    <row r="7" spans="1:4" x14ac:dyDescent="0.35">
      <c r="A7" s="2" t="s">
        <v>4</v>
      </c>
      <c r="B7" s="45">
        <v>42830</v>
      </c>
    </row>
    <row r="8" spans="1:4" x14ac:dyDescent="0.35">
      <c r="B8" s="44"/>
    </row>
    <row r="9" spans="1:4" ht="15" thickBot="1" x14ac:dyDescent="0.4"/>
    <row r="10" spans="1:4" ht="15" thickBot="1" x14ac:dyDescent="0.4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35">
      <c r="A11" s="45">
        <v>42830</v>
      </c>
      <c r="B11" s="10">
        <v>5532.12</v>
      </c>
      <c r="C11" s="5" t="s">
        <v>22</v>
      </c>
      <c r="D11" s="6"/>
    </row>
    <row r="12" spans="1:4" x14ac:dyDescent="0.35">
      <c r="A12" s="45">
        <v>42830</v>
      </c>
      <c r="B12" s="11">
        <v>97106</v>
      </c>
      <c r="C12" s="3" t="s">
        <v>23</v>
      </c>
      <c r="D12" s="4"/>
    </row>
    <row r="13" spans="1:4" x14ac:dyDescent="0.35">
      <c r="A13" s="45"/>
      <c r="B13" s="11"/>
      <c r="C13" s="3"/>
      <c r="D13" s="4"/>
    </row>
    <row r="14" spans="1:4" x14ac:dyDescent="0.35">
      <c r="A14" s="45"/>
      <c r="B14" s="11"/>
      <c r="C14" s="3"/>
      <c r="D14" s="4"/>
    </row>
    <row r="15" spans="1:4" x14ac:dyDescent="0.35">
      <c r="A15" s="16"/>
      <c r="B15" s="11"/>
      <c r="C15" s="3"/>
      <c r="D15" s="4"/>
    </row>
    <row r="16" spans="1:4" x14ac:dyDescent="0.35">
      <c r="A16" s="16"/>
      <c r="B16" s="11"/>
      <c r="C16" s="3"/>
      <c r="D16" s="4"/>
    </row>
    <row r="17" spans="1:4" x14ac:dyDescent="0.35">
      <c r="A17" s="16"/>
      <c r="B17" s="11"/>
      <c r="C17" s="3"/>
      <c r="D17" s="4"/>
    </row>
    <row r="18" spans="1:4" ht="15" thickBot="1" x14ac:dyDescent="0.4">
      <c r="A18" s="17"/>
      <c r="B18" s="13"/>
      <c r="C18" s="14"/>
      <c r="D18" s="15"/>
    </row>
    <row r="19" spans="1:4" x14ac:dyDescent="0.35">
      <c r="A19" s="20" t="s">
        <v>6</v>
      </c>
      <c r="B19" s="18">
        <f>SUM(B11:B18)</f>
        <v>102638.12</v>
      </c>
      <c r="C19" s="24"/>
      <c r="D19" s="25"/>
    </row>
    <row r="20" spans="1:4" ht="15" thickBot="1" x14ac:dyDescent="0.4">
      <c r="A20" s="21" t="s">
        <v>9</v>
      </c>
      <c r="B20" s="19"/>
      <c r="C20" s="29"/>
      <c r="D20" s="26"/>
    </row>
    <row r="21" spans="1:4" ht="15" thickBot="1" x14ac:dyDescent="0.4">
      <c r="A21" s="22" t="s">
        <v>6</v>
      </c>
      <c r="B21" s="23">
        <f>SUM(B19+B20)</f>
        <v>102638.12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zoomScale="70" zoomScaleNormal="70" workbookViewId="0">
      <selection activeCell="A7" sqref="A7"/>
    </sheetView>
  </sheetViews>
  <sheetFormatPr defaultRowHeight="14.5" x14ac:dyDescent="0.35"/>
  <cols>
    <col min="1" max="1" width="27.54296875" bestFit="1" customWidth="1"/>
    <col min="2" max="3" width="14.54296875" customWidth="1"/>
    <col min="4" max="4" width="27.54296875" bestFit="1" customWidth="1"/>
    <col min="5" max="6" width="14.54296875" customWidth="1"/>
    <col min="7" max="7" width="27.54296875" bestFit="1" customWidth="1"/>
    <col min="8" max="9" width="14.54296875" customWidth="1"/>
    <col min="10" max="10" width="27.54296875" bestFit="1" customWidth="1"/>
    <col min="11" max="12" width="14.54296875" customWidth="1"/>
    <col min="13" max="13" width="27.54296875" bestFit="1" customWidth="1"/>
    <col min="14" max="15" width="14.54296875" customWidth="1"/>
    <col min="16" max="16" width="27.54296875" customWidth="1"/>
    <col min="17" max="18" width="14.54296875" customWidth="1"/>
  </cols>
  <sheetData>
    <row r="1" spans="1:18" ht="22.5" customHeight="1" x14ac:dyDescent="0.35">
      <c r="A1" s="30" t="s">
        <v>19</v>
      </c>
      <c r="B1" s="49"/>
      <c r="C1" s="50"/>
    </row>
    <row r="2" spans="1:18" x14ac:dyDescent="0.35">
      <c r="L2" s="40"/>
    </row>
    <row r="3" spans="1:18" ht="20.25" customHeight="1" x14ac:dyDescent="0.35">
      <c r="A3" s="30" t="s">
        <v>10</v>
      </c>
      <c r="B3" s="47" t="s">
        <v>24</v>
      </c>
      <c r="C3" s="48"/>
      <c r="D3" s="30" t="s">
        <v>10</v>
      </c>
      <c r="E3" s="47" t="s">
        <v>25</v>
      </c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35"/>
    <row r="5" spans="1:18" ht="20.25" customHeight="1" x14ac:dyDescent="0.3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35">
      <c r="A6" t="s">
        <v>29</v>
      </c>
      <c r="B6" s="42">
        <v>40381</v>
      </c>
      <c r="C6" s="39">
        <v>45860.71</v>
      </c>
      <c r="D6" t="s">
        <v>26</v>
      </c>
      <c r="E6" s="42">
        <v>41110</v>
      </c>
      <c r="F6" s="39">
        <v>17592.57</v>
      </c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35">
      <c r="B7" s="38"/>
      <c r="C7" s="39"/>
      <c r="D7" t="s">
        <v>27</v>
      </c>
      <c r="E7" s="42">
        <v>41095</v>
      </c>
      <c r="F7" s="39">
        <v>7792.71</v>
      </c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35">
      <c r="B8" s="38"/>
      <c r="C8" s="39"/>
      <c r="D8" t="s">
        <v>28</v>
      </c>
      <c r="E8" s="42">
        <v>40487</v>
      </c>
      <c r="F8" s="39">
        <v>1153.8399999999999</v>
      </c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3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3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3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3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3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3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3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3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3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3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3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3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3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3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3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3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3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3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3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3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3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35">
      <c r="C30" s="31"/>
      <c r="F30" s="31"/>
      <c r="I30" s="31"/>
      <c r="L30" s="31"/>
      <c r="O30" s="31"/>
      <c r="R30" s="31"/>
    </row>
    <row r="31" spans="2:18" ht="20.25" customHeight="1" x14ac:dyDescent="0.35">
      <c r="B31" s="30" t="s">
        <v>13</v>
      </c>
      <c r="C31" s="33">
        <f>SUM(C6:C29)</f>
        <v>45860.71</v>
      </c>
      <c r="E31" s="30" t="s">
        <v>13</v>
      </c>
      <c r="F31" s="33">
        <f>SUM(F6:F29)</f>
        <v>26539.119999999999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35"/>
    <row r="35" spans="1:11" ht="18.75" customHeight="1" x14ac:dyDescent="0.35">
      <c r="B35" s="53" t="s">
        <v>16</v>
      </c>
      <c r="C35" s="53"/>
    </row>
    <row r="36" spans="1:11" ht="18.75" customHeight="1" x14ac:dyDescent="0.35"/>
    <row r="37" spans="1:11" ht="18.75" customHeight="1" x14ac:dyDescent="0.35"/>
    <row r="38" spans="1:11" ht="23.25" customHeight="1" x14ac:dyDescent="0.35">
      <c r="A38" s="30" t="s">
        <v>10</v>
      </c>
      <c r="B38" s="51" t="str">
        <f>B3</f>
        <v>Carla</v>
      </c>
      <c r="C38" s="51"/>
      <c r="D38" s="37" t="str">
        <f>E3</f>
        <v>Stewart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35">
      <c r="A39" s="30" t="s">
        <v>14</v>
      </c>
      <c r="B39" s="54">
        <f>C31/(C31+F31+I31+L31+O31+R31)</f>
        <v>0.63343670834586208</v>
      </c>
      <c r="C39" s="54"/>
      <c r="D39" s="36">
        <f>F31/(C31+F31+I31+L31+O31+R31)</f>
        <v>0.36656329165413781</v>
      </c>
      <c r="E39" s="54">
        <f>I31/(C31+F31+I31+L31+O31+R31)</f>
        <v>0</v>
      </c>
      <c r="F39" s="54"/>
      <c r="G39" s="36">
        <f>L31/(C31+F31+I31+L31+O31+R31)</f>
        <v>0</v>
      </c>
      <c r="H39" s="54">
        <f>O31/(C31+F31+I31+L31+O31+R31)</f>
        <v>0</v>
      </c>
      <c r="I39" s="54"/>
      <c r="J39" s="36">
        <f>R31/(C31+F31+I31+L31+O31+R31)</f>
        <v>0</v>
      </c>
    </row>
    <row r="40" spans="1:11" ht="23.25" customHeight="1" x14ac:dyDescent="0.35"/>
    <row r="41" spans="1:11" ht="23.25" customHeight="1" x14ac:dyDescent="0.35"/>
    <row r="42" spans="1:11" ht="23.25" customHeight="1" x14ac:dyDescent="0.35">
      <c r="B42" s="53" t="s">
        <v>17</v>
      </c>
      <c r="C42" s="53"/>
      <c r="D42" s="41"/>
    </row>
    <row r="43" spans="1:11" ht="23.25" customHeight="1" x14ac:dyDescent="0.35"/>
    <row r="44" spans="1:11" ht="23.25" customHeight="1" x14ac:dyDescent="0.35">
      <c r="A44" s="30" t="s">
        <v>10</v>
      </c>
      <c r="B44" s="51" t="str">
        <f>B3</f>
        <v>Carla</v>
      </c>
      <c r="C44" s="51"/>
      <c r="D44" s="37" t="str">
        <f>E3</f>
        <v>Stewart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35">
      <c r="A45" s="30" t="s">
        <v>18</v>
      </c>
      <c r="B45" s="52">
        <f>B39*D42</f>
        <v>0</v>
      </c>
      <c r="C45" s="52"/>
      <c r="D45" s="43">
        <f>D42*D39</f>
        <v>0</v>
      </c>
      <c r="E45" s="52">
        <f>E39*D42</f>
        <v>0</v>
      </c>
      <c r="F45" s="52"/>
      <c r="G45" s="43">
        <f>G39*D42</f>
        <v>0</v>
      </c>
      <c r="H45" s="52">
        <f>H39*D42</f>
        <v>0</v>
      </c>
      <c r="I45" s="52"/>
      <c r="J45" s="43">
        <f>J39*D42</f>
        <v>0</v>
      </c>
    </row>
    <row r="48" spans="1:11" x14ac:dyDescent="0.3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Gavin Mccloskey</cp:lastModifiedBy>
  <cp:lastPrinted>2014-06-19T11:02:07Z</cp:lastPrinted>
  <dcterms:created xsi:type="dcterms:W3CDTF">2014-05-02T11:43:11Z</dcterms:created>
  <dcterms:modified xsi:type="dcterms:W3CDTF">2018-07-18T12:09:29Z</dcterms:modified>
</cp:coreProperties>
</file>