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D84Suzc/mZn9yeJfjODGXJujOpCu95x9Ku1xZEDaUZI="/>
    </ext>
  </extLst>
</workbook>
</file>

<file path=xl/sharedStrings.xml><?xml version="1.0" encoding="utf-8"?>
<sst xmlns="http://schemas.openxmlformats.org/spreadsheetml/2006/main" count="222" uniqueCount="106">
  <si>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</si>
  <si>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</si>
  <si>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</si>
  <si>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</si>
  <si>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</si>
  <si>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</si>
  <si>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</si>
  <si>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</si>
  <si>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</si>
  <si>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</si>
  <si>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</si>
  <si>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DJP Bury Ltd SSAS</t>
  </si>
  <si>
    <t>cash at bank</t>
  </si>
  <si>
    <t>N</t>
  </si>
  <si>
    <t>PSTR</t>
  </si>
  <si>
    <t>00812752RQ</t>
  </si>
  <si>
    <t>Cornerstone Capital - Darren Powell</t>
  </si>
  <si>
    <t>Principle Employer / Admin</t>
  </si>
  <si>
    <t>Cornerstone Capital - Darren McKeever</t>
  </si>
  <si>
    <t>Admin ID:</t>
  </si>
  <si>
    <t>CHP Ventures LTD - Darren McKeever</t>
  </si>
  <si>
    <t>Cornerstone Capital - Eamonn Corrigan</t>
  </si>
  <si>
    <t>CHP Ventures LTD - Eamonn Corrigan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</si>
  <si>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</si>
  <si>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</si>
  <si>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</si>
  <si>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</si>
  <si>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</si>
  <si>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</si>
  <si>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</si>
  <si>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</si>
  <si>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</si>
  <si>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</si>
  <si>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Erne Financial Contributions</t>
  </si>
  <si>
    <t>Cornerstone Capital</t>
  </si>
  <si>
    <t>Shares purchased in Centennial Energy (US Ltd Company) now transferred to a shareholding in Biotech Energy INC as they took over Centennial - investment allocated to Darren Powell's portion fund split</t>
  </si>
  <si>
    <t>Employer Contributions</t>
  </si>
  <si>
    <t>April</t>
  </si>
  <si>
    <t>Loan agreement with INB (Dutch Biomass Company) - investment allocated to Darren McKeever's portion of fund split</t>
  </si>
  <si>
    <t>Member Contributions</t>
  </si>
  <si>
    <t xml:space="preserve">May </t>
  </si>
  <si>
    <t>CHP Ventures LTD</t>
  </si>
  <si>
    <t>Shares in CHP Ventures Ltd transferred to Biotech Energy Systems - investment allocated to Darren McKeever's portion of fund split</t>
  </si>
  <si>
    <t>Third Party Contributions</t>
  </si>
  <si>
    <t>June</t>
  </si>
  <si>
    <t>Loan agreement with Biotech Energy INC (US Company) - investment allocated to Darren McKeever's portion of fund split</t>
  </si>
  <si>
    <t>Relief at Source Payments</t>
  </si>
  <si>
    <t>July</t>
  </si>
  <si>
    <t>Loan agreement with Biotech Energy INC (US Company) - investment allocated to Eamonn Corrigan's portion of fund split</t>
  </si>
  <si>
    <t>Transfers In</t>
  </si>
  <si>
    <t>August</t>
  </si>
  <si>
    <t>Shares in CHP Ventures Ltd transferred to Biotech Energy Systems - investment allocated to Eamonn Corrigan's portion of fund split</t>
  </si>
  <si>
    <t>Capital Sums Borrowed</t>
  </si>
  <si>
    <t>September</t>
  </si>
  <si>
    <t>Loan repayments In (Capital Only)</t>
  </si>
  <si>
    <t>October</t>
  </si>
  <si>
    <t>Total Loans</t>
  </si>
  <si>
    <t>OUT</t>
  </si>
  <si>
    <t>November</t>
  </si>
  <si>
    <t>Total unquoted shares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</si>
  <si>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</si>
  <si>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</si>
  <si>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</si>
  <si>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</si>
  <si>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</si>
  <si>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</si>
  <si>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</si>
  <si>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</si>
  <si>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</si>
  <si>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</si>
  <si>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</si>
  <si>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</si>
  <si>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000074DJPBURYPENSION</t>
  </si>
  <si>
    <t>VIR11223320012223</t>
  </si>
  <si>
    <t>GBP</t>
  </si>
  <si>
    <t>WDG</t>
  </si>
  <si>
    <t>20012223 ICO RENEW DR</t>
  </si>
  <si>
    <t>DPG</t>
  </si>
  <si>
    <t>000376714A</t>
  </si>
  <si>
    <t>ERNE FINANCIAL SER DJP BURYD M</t>
  </si>
  <si>
    <t>000379756A</t>
  </si>
  <si>
    <t>000383576A</t>
  </si>
  <si>
    <t>000387430A</t>
  </si>
  <si>
    <t>000390178A</t>
  </si>
  <si>
    <t>1EXP 2EXP 3EXP INV.897</t>
  </si>
  <si>
    <t>000390755A</t>
  </si>
  <si>
    <t>2INV ERNE FINANCIAL</t>
  </si>
  <si>
    <t>000394419A</t>
  </si>
  <si>
    <t>000398192A</t>
  </si>
  <si>
    <t>000401824A</t>
  </si>
  <si>
    <t>000405678A</t>
  </si>
  <si>
    <t>000409706A</t>
  </si>
  <si>
    <t>000413474A</t>
  </si>
  <si>
    <t>000417461A</t>
  </si>
  <si>
    <t>000421290A</t>
  </si>
  <si>
    <t>000424700A</t>
  </si>
  <si>
    <t>000428862A</t>
  </si>
  <si>
    <t>000436102A</t>
  </si>
  <si>
    <t>000439378A</t>
  </si>
  <si>
    <t>000442959A</t>
  </si>
  <si>
    <t>2INV - ERNE FINANCIAL</t>
  </si>
  <si>
    <t>000446227A</t>
  </si>
  <si>
    <t>000448397A</t>
  </si>
  <si>
    <t>1EXP 2EXP 3EXP - INV-000897</t>
  </si>
  <si>
    <t>000450815A</t>
  </si>
  <si>
    <t>2INV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</si>
</sst>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&quot;£&quot;#,##0;[Red]\-&quot;£&quot;#,##0"/>
    <numFmt numFmtId="169" formatCode="[$£-809]#,##0.00"/>
    <numFmt numFmtId="170" formatCode="_-[$£-809]* #,##0.00_-;\-[$£-809]* #,##0.00_-;_-[$£-809]* &quot;-&quot;??_-;_-@"/>
    <numFmt numFmtId="171" formatCode="dd/mm/yyyy"/>
    <numFmt numFmtId="172" formatCode="d/m/yyyy"/>
  </numFmts>
  <fonts count="1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999999"/>
      <name val="Calibri"/>
    </font>
    <font>
      <b/>
      <sz val="11.0"/>
      <color theme="1"/>
      <name val="Calibri"/>
    </font>
    <font>
      <color theme="1"/>
      <name val="Calibri"/>
    </font>
    <font>
      <color theme="1"/>
      <name val="Arial"/>
    </font>
    <font>
      <b/>
      <color theme="1"/>
      <name val="Calibri"/>
    </font>
    <font>
      <sz val="8.0"/>
      <color theme="1"/>
      <name val="&quot;Liberation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4" fillId="0" fontId="3" numFmtId="165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5" fillId="0" fontId="3" numFmtId="167" xfId="0" applyAlignment="1" applyBorder="1" applyFont="1" applyNumberFormat="1">
      <alignment horizontal="center"/>
    </xf>
    <xf borderId="6" fillId="0" fontId="3" numFmtId="0" xfId="0" applyAlignment="1" applyBorder="1" applyFont="1">
      <alignment horizontal="left" shrinkToFit="0" vertical="bottom" wrapText="0"/>
    </xf>
    <xf borderId="5" fillId="0" fontId="5" numFmtId="165" xfId="0" applyAlignment="1" applyBorder="1" applyFont="1" applyNumberFormat="1">
      <alignment horizontal="center" readingOrder="0"/>
    </xf>
    <xf borderId="5" fillId="0" fontId="5" numFmtId="165" xfId="0" applyAlignment="1" applyBorder="1" applyFont="1" applyNumberFormat="1">
      <alignment horizontal="center"/>
    </xf>
    <xf borderId="5" fillId="0" fontId="6" numFmtId="165" xfId="0" applyAlignment="1" applyBorder="1" applyFont="1" applyNumberFormat="1">
      <alignment horizontal="center" vertical="bottom"/>
    </xf>
    <xf borderId="5" fillId="0" fontId="6" numFmtId="164" xfId="0" applyAlignment="1" applyBorder="1" applyFont="1" applyNumberFormat="1">
      <alignment horizontal="center" vertical="bottom"/>
    </xf>
    <xf borderId="4" fillId="0" fontId="3" numFmtId="167" xfId="0" applyAlignment="1" applyBorder="1" applyFont="1" applyNumberFormat="1">
      <alignment horizontal="center"/>
    </xf>
    <xf borderId="5" fillId="0" fontId="3" numFmtId="0" xfId="0" applyAlignment="1" applyBorder="1" applyFont="1">
      <alignment horizontal="left" vertical="bottom"/>
    </xf>
    <xf borderId="0" fillId="0" fontId="5" numFmtId="0" xfId="0" applyAlignment="1" applyFont="1">
      <alignment vertical="bottom"/>
    </xf>
    <xf borderId="0" fillId="0" fontId="5" numFmtId="168" xfId="0" applyAlignment="1" applyFont="1" applyNumberFormat="1">
      <alignment horizontal="right" vertical="bottom"/>
    </xf>
    <xf borderId="0" fillId="0" fontId="5" numFmtId="0" xfId="0" applyAlignment="1" applyFont="1">
      <alignment shrinkToFit="0" vertical="bottom" wrapText="0"/>
    </xf>
    <xf borderId="0" fillId="0" fontId="4" numFmtId="0" xfId="0" applyAlignment="1" applyFont="1">
      <alignment horizontal="center"/>
    </xf>
    <xf borderId="4" fillId="0" fontId="3" numFmtId="164" xfId="0" applyAlignment="1" applyBorder="1" applyFont="1" applyNumberFormat="1">
      <alignment horizontal="left"/>
    </xf>
    <xf borderId="7" fillId="0" fontId="3" numFmtId="167" xfId="0" applyAlignment="1" applyBorder="1" applyFont="1" applyNumberFormat="1">
      <alignment horizontal="center"/>
    </xf>
    <xf borderId="8" fillId="0" fontId="4" numFmtId="0" xfId="0" applyAlignment="1" applyBorder="1" applyFont="1">
      <alignment horizontal="center" shrinkToFit="0" wrapText="1"/>
    </xf>
    <xf borderId="9" fillId="0" fontId="4" numFmtId="165" xfId="0" applyAlignment="1" applyBorder="1" applyFont="1" applyNumberFormat="1">
      <alignment horizontal="center"/>
    </xf>
    <xf borderId="6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4" numFmtId="0" xfId="0" applyAlignment="1" applyFont="1">
      <alignment horizontal="center" shrinkToFit="0" vertical="bottom" wrapText="1"/>
    </xf>
    <xf borderId="0" fillId="0" fontId="3" numFmtId="167" xfId="0" applyAlignment="1" applyFont="1" applyNumberFormat="1">
      <alignment shrinkToFit="0" vertical="bottom" wrapText="0"/>
    </xf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8" numFmtId="0" xfId="0" applyFont="1"/>
    <xf borderId="0" fillId="0" fontId="3" numFmtId="170" xfId="0" applyAlignment="1" applyFont="1" applyNumberFormat="1">
      <alignment readingOrder="0"/>
    </xf>
    <xf borderId="0" fillId="0" fontId="3" numFmtId="170" xfId="0" applyFont="1" applyNumberFormat="1"/>
    <xf borderId="0" fillId="0" fontId="4" numFmtId="170" xfId="0" applyAlignment="1" applyFont="1" applyNumberFormat="1">
      <alignment horizontal="center" vertical="bottom"/>
    </xf>
    <xf borderId="0" fillId="0" fontId="3" numFmtId="49" xfId="0" applyFont="1" applyNumberFormat="1"/>
    <xf borderId="4" fillId="0" fontId="5" numFmtId="170" xfId="0" applyAlignment="1" applyBorder="1" applyFont="1" applyNumberFormat="1">
      <alignment shrinkToFit="0" vertical="bottom" wrapText="0"/>
    </xf>
    <xf borderId="0" fillId="0" fontId="5" numFmtId="170" xfId="0" applyAlignment="1" applyFont="1" applyNumberFormat="1">
      <alignment vertical="bottom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4" fillId="0" fontId="5" numFmtId="0" xfId="0" applyAlignment="1" applyBorder="1" applyFont="1">
      <alignment shrinkToFit="0" vertical="bottom" wrapText="0"/>
    </xf>
    <xf borderId="0" fillId="0" fontId="5" numFmtId="0" xfId="0" applyAlignment="1" applyFont="1">
      <alignment vertical="bottom"/>
    </xf>
    <xf borderId="16" fillId="0" fontId="3" numFmtId="165" xfId="0" applyAlignment="1" applyBorder="1" applyFont="1" applyNumberFormat="1">
      <alignment horizontal="center"/>
    </xf>
    <xf borderId="0" fillId="0" fontId="9" numFmtId="171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9" numFmtId="0" xfId="0" applyAlignment="1" applyFont="1">
      <alignment horizontal="right" vertical="bottom"/>
    </xf>
    <xf borderId="0" fillId="0" fontId="8" numFmtId="169" xfId="0" applyFont="1" applyNumberFormat="1"/>
    <xf borderId="0" fillId="0" fontId="10" numFmtId="0" xfId="0" applyFont="1"/>
    <xf borderId="0" fillId="0" fontId="10" numFmtId="169" xfId="0" applyFont="1" applyNumberFormat="1"/>
    <xf borderId="0" fillId="0" fontId="5" numFmtId="172" xfId="0" applyAlignment="1" applyFont="1" applyNumberFormat="1">
      <alignment horizontal="right" vertical="bottom"/>
    </xf>
    <xf borderId="0" fillId="0" fontId="5" numFmtId="4" xfId="0" applyAlignment="1" applyFont="1" applyNumberFormat="1">
      <alignment horizontal="right" vertical="bottom"/>
    </xf>
    <xf borderId="0" fillId="0" fontId="5" numFmtId="171" xfId="0" applyAlignment="1" applyFont="1" applyNumberFormat="1">
      <alignment horizontal="right" vertical="bottom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horizontal="center" vertical="bottom"/>
    </xf>
    <xf borderId="0" fillId="0" fontId="5" numFmtId="171" xfId="0" applyAlignment="1" applyFont="1" applyNumberFormat="1">
      <alignment vertical="bottom"/>
    </xf>
    <xf borderId="0" fillId="0" fontId="5" numFmtId="4" xfId="0" applyAlignment="1" applyFont="1" applyNumberFormat="1">
      <alignment vertical="bottom"/>
    </xf>
    <xf borderId="0" fillId="0" fontId="9" numFmtId="4" xfId="0" applyAlignment="1" applyFont="1" applyNumberFormat="1">
      <alignment horizontal="right" vertical="bottom"/>
    </xf>
    <xf borderId="0" fillId="0" fontId="9" numFmtId="0" xfId="0" applyAlignment="1" applyFont="1">
      <alignment horizontal="center" vertical="bottom"/>
    </xf>
    <xf borderId="0" fillId="0" fontId="11" numFmtId="171" xfId="0" applyAlignment="1" applyFont="1" applyNumberFormat="1">
      <alignment vertical="bottom"/>
    </xf>
    <xf borderId="0" fillId="0" fontId="11" numFmtId="0" xfId="0" applyAlignment="1" applyFont="1">
      <alignment vertical="bottom"/>
    </xf>
    <xf borderId="0" fillId="0" fontId="11" numFmtId="172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31.43"/>
    <col customWidth="1" min="4" max="4" width="11.0"/>
    <col customWidth="1" min="5" max="5" width="13.71"/>
    <col customWidth="1" min="6" max="6" width="22.29"/>
    <col customWidth="1" min="7" max="7" width="11.57"/>
    <col customWidth="1" min="8" max="8" width="12.71"/>
    <col customWidth="1" min="9" max="9" width="8.57"/>
    <col customWidth="1" min="10" max="10" width="15.0"/>
    <col customWidth="1" min="11" max="11" width="7.29"/>
  </cols>
  <sheetData>
    <row r="1">
      <c r="A1" s="1" t="s">
        <v>0</v>
      </c>
      <c r="B1" s="2">
        <v>45021.0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 t="s">
        <v>13</v>
      </c>
      <c r="E2" s="10">
        <v>226.92</v>
      </c>
      <c r="F2" s="9">
        <v>526.92</v>
      </c>
      <c r="G2" s="11"/>
      <c r="H2" s="12"/>
      <c r="I2" s="13"/>
      <c r="J2" s="14"/>
      <c r="K2" s="15"/>
    </row>
    <row r="3">
      <c r="A3" s="6" t="s">
        <v>14</v>
      </c>
      <c r="B3" s="7" t="s">
        <v>15</v>
      </c>
      <c r="C3" s="16" t="s">
        <v>16</v>
      </c>
      <c r="D3" s="9" t="s">
        <v>13</v>
      </c>
      <c r="E3" s="17">
        <v>91560.0</v>
      </c>
      <c r="F3" s="18">
        <v>85410.0</v>
      </c>
      <c r="G3" s="19">
        <v>61500.0</v>
      </c>
      <c r="H3" s="20">
        <v>42160.0</v>
      </c>
      <c r="I3" s="21"/>
      <c r="J3" s="15"/>
      <c r="K3" s="15"/>
    </row>
    <row r="4">
      <c r="A4" s="6" t="s">
        <v>17</v>
      </c>
      <c r="B4" s="7"/>
      <c r="C4" s="22" t="s">
        <v>18</v>
      </c>
      <c r="D4" s="9" t="s">
        <v>13</v>
      </c>
      <c r="E4" s="17">
        <v>81920.0</v>
      </c>
      <c r="F4" s="18">
        <v>77920.0</v>
      </c>
      <c r="G4" s="19">
        <v>40000.0</v>
      </c>
      <c r="H4" s="20">
        <v>42445.0</v>
      </c>
      <c r="I4" s="21"/>
      <c r="J4" s="15"/>
      <c r="K4" s="15"/>
      <c r="L4" s="23"/>
      <c r="M4" s="23"/>
      <c r="N4" s="24"/>
    </row>
    <row r="5">
      <c r="A5" s="6" t="s">
        <v>19</v>
      </c>
      <c r="B5" s="7"/>
      <c r="C5" s="22" t="s">
        <v>20</v>
      </c>
      <c r="D5" s="9" t="s">
        <v>13</v>
      </c>
      <c r="E5" s="18">
        <v>50000.0</v>
      </c>
      <c r="F5" s="18">
        <v>50000.0</v>
      </c>
      <c r="G5" s="19">
        <v>50000.0</v>
      </c>
      <c r="H5" s="20">
        <v>42445.0</v>
      </c>
      <c r="I5" s="21"/>
      <c r="J5" s="15"/>
      <c r="K5" s="15"/>
      <c r="L5" s="25"/>
      <c r="M5" s="23"/>
      <c r="N5" s="24"/>
    </row>
    <row r="6">
      <c r="A6" s="6"/>
      <c r="B6" s="7"/>
      <c r="C6" s="22" t="s">
        <v>18</v>
      </c>
      <c r="D6" s="9" t="s">
        <v>13</v>
      </c>
      <c r="E6" s="17">
        <v>12105.0</v>
      </c>
      <c r="F6" s="18">
        <v>11788.0</v>
      </c>
      <c r="G6" s="19">
        <v>7000.0</v>
      </c>
      <c r="H6" s="20">
        <v>42488.0</v>
      </c>
      <c r="I6" s="21"/>
      <c r="J6" s="15"/>
      <c r="K6" s="15"/>
      <c r="L6" s="23"/>
      <c r="M6" s="23"/>
      <c r="N6" s="24"/>
    </row>
    <row r="7">
      <c r="A7" s="6"/>
      <c r="B7" s="26"/>
      <c r="C7" s="22" t="s">
        <v>21</v>
      </c>
      <c r="D7" s="9" t="s">
        <v>13</v>
      </c>
      <c r="E7" s="17">
        <v>62400.0</v>
      </c>
      <c r="F7" s="18">
        <v>58900.0</v>
      </c>
      <c r="G7" s="19">
        <v>35000.0</v>
      </c>
      <c r="H7" s="20">
        <v>42606.0</v>
      </c>
      <c r="I7" s="21"/>
      <c r="J7" s="21"/>
      <c r="K7" s="15"/>
      <c r="L7" s="25"/>
      <c r="M7" s="23"/>
      <c r="N7" s="24"/>
    </row>
    <row r="8">
      <c r="A8" s="6"/>
      <c r="B8" s="7"/>
      <c r="C8" s="22" t="s">
        <v>22</v>
      </c>
      <c r="D8" s="9" t="s">
        <v>13</v>
      </c>
      <c r="E8" s="17">
        <v>68800.0</v>
      </c>
      <c r="F8" s="18">
        <v>68000.0</v>
      </c>
      <c r="G8" s="19">
        <v>68000.0</v>
      </c>
      <c r="H8" s="20">
        <v>42803.0</v>
      </c>
      <c r="I8" s="21"/>
      <c r="J8" s="21"/>
      <c r="K8" s="15"/>
      <c r="L8" s="25"/>
      <c r="M8" s="23"/>
      <c r="N8" s="24"/>
    </row>
    <row r="9">
      <c r="A9" s="6"/>
      <c r="B9" s="7"/>
      <c r="C9" s="27"/>
      <c r="D9" s="9"/>
      <c r="E9" s="9"/>
      <c r="F9" s="9"/>
      <c r="G9" s="9"/>
      <c r="H9" s="28"/>
      <c r="I9" s="28"/>
      <c r="J9" s="28"/>
      <c r="K9" s="28"/>
      <c r="L9" s="23"/>
      <c r="M9" s="23"/>
      <c r="N9" s="24"/>
    </row>
    <row r="10">
      <c r="A10" s="6" t="s">
        <v>23</v>
      </c>
      <c r="B10" s="7"/>
      <c r="C10" s="29" t="s">
        <v>24</v>
      </c>
      <c r="D10" s="30"/>
      <c r="E10" s="31"/>
      <c r="F10" s="31">
        <v>0.0</v>
      </c>
      <c r="G10" s="31">
        <v>0.0</v>
      </c>
      <c r="H10" s="31"/>
      <c r="I10" s="31" t="str">
        <f t="shared" ref="I10:I11" si="2">I7</f>
        <v/>
      </c>
      <c r="J10" s="31"/>
      <c r="K10" s="31" t="str">
        <f t="shared" ref="K10:K11" si="3">K7</f>
        <v/>
      </c>
    </row>
    <row r="11">
      <c r="A11" s="6" t="s">
        <v>23</v>
      </c>
      <c r="B11" s="32"/>
      <c r="C11" s="33" t="s">
        <v>25</v>
      </c>
      <c r="D11" s="34"/>
      <c r="E11" s="35">
        <f t="shared" ref="E11:F11" si="1">SUM(E3:E8)</f>
        <v>366785</v>
      </c>
      <c r="F11" s="35">
        <f t="shared" si="1"/>
        <v>352018</v>
      </c>
      <c r="G11" s="35">
        <v>0.0</v>
      </c>
      <c r="H11" s="35"/>
      <c r="I11" s="35" t="str">
        <f t="shared" si="2"/>
        <v/>
      </c>
      <c r="J11" s="35"/>
      <c r="K11" s="35" t="str">
        <f t="shared" si="3"/>
        <v/>
      </c>
    </row>
    <row r="12">
      <c r="A12" s="6" t="s">
        <v>26</v>
      </c>
      <c r="B12" s="32"/>
      <c r="C12" s="36" t="s">
        <v>27</v>
      </c>
      <c r="D12" s="37" t="str">
        <f t="shared" ref="D12:G12" si="4">D2</f>
        <v>N</v>
      </c>
      <c r="E12" s="37">
        <f t="shared" si="4"/>
        <v>226.92</v>
      </c>
      <c r="F12" s="38">
        <f t="shared" si="4"/>
        <v>526.92</v>
      </c>
      <c r="G12" s="38" t="str">
        <f t="shared" si="4"/>
        <v/>
      </c>
      <c r="H12" s="38"/>
      <c r="I12" s="38" t="str">
        <f>I2</f>
        <v/>
      </c>
      <c r="J12" s="38"/>
      <c r="K12" s="38" t="str">
        <f>K2</f>
        <v/>
      </c>
    </row>
    <row r="13">
      <c r="A13" s="6" t="s">
        <v>28</v>
      </c>
      <c r="B13" s="7"/>
      <c r="C13" s="39" t="s">
        <v>29</v>
      </c>
      <c r="D13" s="40">
        <f t="shared" ref="D13:G13" si="5">SUM(D10:D12)</f>
        <v>0</v>
      </c>
      <c r="E13" s="40">
        <f t="shared" si="5"/>
        <v>367011.92</v>
      </c>
      <c r="F13" s="40">
        <f t="shared" si="5"/>
        <v>352544.92</v>
      </c>
      <c r="G13" s="40">
        <f t="shared" si="5"/>
        <v>0</v>
      </c>
      <c r="H13" s="40"/>
      <c r="I13" s="40">
        <f>SUM(I10:I12)</f>
        <v>0</v>
      </c>
      <c r="J13" s="40"/>
      <c r="K13" s="40">
        <f>SUM(K10:K11)</f>
        <v>0</v>
      </c>
    </row>
    <row r="14">
      <c r="A14" s="6" t="s">
        <v>30</v>
      </c>
      <c r="B14" s="41"/>
      <c r="J14" s="42"/>
    </row>
    <row r="15">
      <c r="A15" s="6" t="s">
        <v>31</v>
      </c>
      <c r="B15" s="43"/>
      <c r="C15" s="44"/>
      <c r="D15" s="45" t="s">
        <v>32</v>
      </c>
      <c r="E15" s="45" t="s">
        <v>33</v>
      </c>
      <c r="F15" s="46" t="s">
        <v>34</v>
      </c>
      <c r="G15" s="47" t="s">
        <v>35</v>
      </c>
      <c r="H15" s="48"/>
      <c r="I15" s="48"/>
      <c r="J15" s="42"/>
    </row>
    <row r="16">
      <c r="A16" s="49" t="s">
        <v>36</v>
      </c>
      <c r="B16" s="43">
        <f>E29</f>
        <v>480</v>
      </c>
      <c r="C16" s="50" t="s">
        <v>37</v>
      </c>
      <c r="D16" s="51">
        <v>780.0</v>
      </c>
      <c r="E16" s="52"/>
      <c r="F16" s="53" t="s">
        <v>34</v>
      </c>
      <c r="G16" s="47" t="s">
        <v>38</v>
      </c>
      <c r="H16" s="52"/>
      <c r="I16" s="52"/>
      <c r="J16" s="42"/>
    </row>
    <row r="17">
      <c r="A17" s="49" t="s">
        <v>39</v>
      </c>
      <c r="B17" s="43">
        <v>0.0</v>
      </c>
      <c r="C17" s="50" t="s">
        <v>40</v>
      </c>
      <c r="D17" s="52"/>
      <c r="E17" s="52">
        <v>60.0</v>
      </c>
      <c r="F17" s="53" t="s">
        <v>41</v>
      </c>
      <c r="G17" s="47" t="s">
        <v>42</v>
      </c>
      <c r="H17" s="52"/>
      <c r="I17" s="52"/>
    </row>
    <row r="18">
      <c r="A18" s="49" t="s">
        <v>43</v>
      </c>
      <c r="B18" s="43">
        <v>0.0</v>
      </c>
      <c r="C18" s="50" t="s">
        <v>44</v>
      </c>
      <c r="D18" s="52"/>
      <c r="E18" s="52">
        <v>60.0</v>
      </c>
      <c r="F18" s="53" t="s">
        <v>34</v>
      </c>
      <c r="G18" s="47" t="s">
        <v>45</v>
      </c>
      <c r="H18" s="52"/>
      <c r="I18" s="52"/>
    </row>
    <row r="19">
      <c r="A19" s="49" t="s">
        <v>46</v>
      </c>
      <c r="B19" s="43">
        <v>0.0</v>
      </c>
      <c r="C19" s="50" t="s">
        <v>47</v>
      </c>
      <c r="E19" s="52">
        <v>60.0</v>
      </c>
      <c r="F19" s="53" t="s">
        <v>34</v>
      </c>
      <c r="G19" s="47" t="s">
        <v>48</v>
      </c>
      <c r="H19" s="52"/>
      <c r="I19" s="52"/>
    </row>
    <row r="20">
      <c r="A20" s="49" t="s">
        <v>49</v>
      </c>
      <c r="B20" s="43">
        <v>0.0</v>
      </c>
      <c r="C20" s="50" t="s">
        <v>50</v>
      </c>
      <c r="D20" s="52"/>
      <c r="E20" s="52">
        <v>60.0</v>
      </c>
      <c r="F20" s="53" t="s">
        <v>41</v>
      </c>
      <c r="G20" s="47" t="s">
        <v>51</v>
      </c>
      <c r="H20" s="52"/>
      <c r="I20" s="52"/>
    </row>
    <row r="21" ht="15.75" customHeight="1">
      <c r="A21" s="49" t="s">
        <v>52</v>
      </c>
      <c r="B21" s="43">
        <v>0.0</v>
      </c>
      <c r="C21" s="50" t="s">
        <v>53</v>
      </c>
      <c r="D21" s="52"/>
      <c r="E21" s="52">
        <v>60.0</v>
      </c>
      <c r="F21" s="52"/>
      <c r="G21" s="52"/>
      <c r="H21" s="52"/>
      <c r="I21" s="52"/>
    </row>
    <row r="22" ht="15.75" customHeight="1">
      <c r="A22" s="49" t="s">
        <v>54</v>
      </c>
      <c r="B22" s="43">
        <v>0.0</v>
      </c>
      <c r="C22" s="50" t="s">
        <v>55</v>
      </c>
      <c r="D22" s="52"/>
      <c r="E22" s="52">
        <v>60.0</v>
      </c>
      <c r="F22" s="52" t="s">
        <v>56</v>
      </c>
      <c r="G22" s="52">
        <f>E4+E6+E7</f>
        <v>156425</v>
      </c>
      <c r="H22" s="52"/>
      <c r="I22" s="52"/>
    </row>
    <row r="23" ht="15.75" customHeight="1">
      <c r="A23" s="6" t="s">
        <v>57</v>
      </c>
      <c r="B23" s="43"/>
      <c r="C23" s="50" t="s">
        <v>58</v>
      </c>
      <c r="D23" s="52"/>
      <c r="E23" s="52">
        <v>60.0</v>
      </c>
      <c r="F23" s="52" t="s">
        <v>59</v>
      </c>
      <c r="G23" s="52">
        <f>E3+E5+E8</f>
        <v>210360</v>
      </c>
      <c r="H23" s="52"/>
      <c r="I23" s="52"/>
    </row>
    <row r="24" ht="15.75" customHeight="1">
      <c r="A24" s="49" t="s">
        <v>60</v>
      </c>
      <c r="B24" s="43">
        <v>0.0</v>
      </c>
      <c r="C24" s="50" t="s">
        <v>61</v>
      </c>
      <c r="D24" s="52"/>
      <c r="E24" s="52">
        <v>60.0</v>
      </c>
      <c r="F24" s="52"/>
      <c r="G24" s="52"/>
      <c r="H24" s="54"/>
      <c r="I24" s="54"/>
      <c r="J24" s="54"/>
      <c r="K24" s="54"/>
    </row>
    <row r="25" ht="15.75" customHeight="1">
      <c r="A25" s="49" t="s">
        <v>62</v>
      </c>
      <c r="B25" s="43">
        <v>0.0</v>
      </c>
      <c r="C25" s="50" t="s">
        <v>63</v>
      </c>
      <c r="D25" s="52"/>
      <c r="E25" s="52"/>
      <c r="F25" s="55"/>
      <c r="G25" s="56"/>
      <c r="H25" s="24"/>
      <c r="I25" s="24"/>
      <c r="J25" s="24"/>
      <c r="K25" s="56"/>
    </row>
    <row r="26" ht="15.75" customHeight="1">
      <c r="A26" s="49" t="s">
        <v>64</v>
      </c>
      <c r="B26" s="43">
        <v>0.0</v>
      </c>
      <c r="C26" s="50" t="s">
        <v>65</v>
      </c>
      <c r="D26" s="52"/>
      <c r="E26" s="52"/>
      <c r="F26" s="55"/>
      <c r="G26" s="56"/>
      <c r="H26" s="24"/>
      <c r="I26" s="24"/>
      <c r="J26" s="24"/>
      <c r="K26" s="56"/>
    </row>
    <row r="27" ht="15.75" customHeight="1">
      <c r="A27" s="49" t="s">
        <v>66</v>
      </c>
      <c r="B27" s="43">
        <v>0.0</v>
      </c>
      <c r="C27" s="50" t="s">
        <v>67</v>
      </c>
      <c r="D27" s="52"/>
      <c r="E27" s="52"/>
      <c r="F27" s="55"/>
      <c r="G27" s="56"/>
      <c r="H27" s="24"/>
      <c r="I27" s="24"/>
      <c r="J27" s="24"/>
      <c r="K27" s="56"/>
    </row>
    <row r="28" ht="15.75" customHeight="1">
      <c r="A28" s="49" t="s">
        <v>68</v>
      </c>
      <c r="B28" s="43">
        <v>0.0</v>
      </c>
      <c r="C28" s="50" t="s">
        <v>37</v>
      </c>
      <c r="D28" s="52"/>
      <c r="F28" s="55"/>
      <c r="G28" s="56"/>
      <c r="H28" s="24"/>
      <c r="I28" s="24"/>
      <c r="J28" s="24"/>
      <c r="K28" s="56"/>
    </row>
    <row r="29" ht="15.75" customHeight="1">
      <c r="A29" s="49" t="s">
        <v>69</v>
      </c>
      <c r="B29" s="57">
        <f>D29+G29</f>
        <v>780</v>
      </c>
      <c r="D29" s="58">
        <f>SUM(D16:D28)</f>
        <v>780</v>
      </c>
      <c r="E29" s="58">
        <f>SUM(E16:E27)</f>
        <v>480</v>
      </c>
      <c r="F29" s="55"/>
      <c r="G29" s="56"/>
      <c r="H29" s="24"/>
      <c r="I29" s="24"/>
      <c r="J29" s="24"/>
      <c r="K29" s="56"/>
    </row>
    <row r="30" ht="15.75" customHeight="1">
      <c r="A30" s="50" t="s">
        <v>70</v>
      </c>
      <c r="B30" s="43">
        <f>SUM(B16:B29)</f>
        <v>1260</v>
      </c>
      <c r="F30" s="59"/>
      <c r="G30" s="60"/>
      <c r="H30" s="24"/>
      <c r="I30" s="24"/>
      <c r="J30" s="24"/>
      <c r="K30" s="60"/>
    </row>
    <row r="31" ht="15.75" customHeight="1">
      <c r="A31" s="50" t="s">
        <v>71</v>
      </c>
      <c r="B31" s="61">
        <f>E13</f>
        <v>367011.92</v>
      </c>
    </row>
    <row r="32" ht="15.75" customHeight="1">
      <c r="C32" s="62"/>
      <c r="D32" s="63"/>
      <c r="E32" s="63"/>
      <c r="F32" s="63"/>
      <c r="G32" s="64"/>
    </row>
    <row r="33" ht="15.75" customHeight="1">
      <c r="C33" s="62"/>
      <c r="D33" s="63"/>
      <c r="E33" s="63"/>
      <c r="F33" s="63"/>
      <c r="G33" s="64"/>
    </row>
    <row r="34" ht="15.75" customHeight="1">
      <c r="C34" s="62"/>
      <c r="D34" s="63"/>
      <c r="E34" s="63"/>
      <c r="F34" s="63"/>
      <c r="G34" s="64"/>
    </row>
    <row r="35" ht="15.75" customHeight="1">
      <c r="B35" s="65"/>
      <c r="C35" s="62"/>
      <c r="D35" s="63"/>
      <c r="E35" s="63"/>
      <c r="F35" s="63"/>
      <c r="G35" s="64"/>
    </row>
    <row r="36" ht="15.75" customHeight="1">
      <c r="B36" s="65"/>
      <c r="C36" s="62"/>
      <c r="D36" s="63"/>
      <c r="E36" s="63"/>
      <c r="F36" s="63"/>
      <c r="G36" s="64"/>
    </row>
    <row r="37" ht="15.75" customHeight="1">
      <c r="B37" s="65"/>
      <c r="C37" s="62"/>
      <c r="D37" s="63"/>
      <c r="E37" s="63"/>
      <c r="F37" s="63"/>
      <c r="G37" s="64"/>
    </row>
    <row r="38" ht="15.75" customHeight="1">
      <c r="C38" s="62"/>
      <c r="D38" s="63"/>
      <c r="E38" s="63"/>
      <c r="F38" s="63"/>
      <c r="G38" s="64"/>
    </row>
    <row r="39" ht="15.75" customHeight="1">
      <c r="B39" s="65"/>
      <c r="C39" s="62"/>
      <c r="D39" s="63"/>
      <c r="E39" s="63"/>
      <c r="F39" s="63"/>
      <c r="G39" s="64"/>
    </row>
    <row r="40" ht="15.75" customHeight="1">
      <c r="A40" s="66"/>
      <c r="B40" s="67"/>
      <c r="C40" s="62"/>
      <c r="D40" s="63"/>
      <c r="E40" s="63"/>
      <c r="F40" s="63"/>
      <c r="G40" s="64"/>
    </row>
    <row r="41" ht="15.75" customHeight="1">
      <c r="C41" s="62"/>
      <c r="D41" s="63"/>
      <c r="E41" s="63"/>
      <c r="F41" s="63"/>
      <c r="G41" s="64"/>
    </row>
    <row r="42" ht="15.75" customHeight="1">
      <c r="C42" s="62"/>
      <c r="D42" s="63"/>
      <c r="E42" s="63"/>
      <c r="F42" s="63"/>
      <c r="G42" s="64"/>
    </row>
    <row r="43" ht="15.75" customHeight="1">
      <c r="C43" s="62"/>
      <c r="D43" s="63"/>
      <c r="E43" s="63"/>
      <c r="F43" s="63"/>
      <c r="G43" s="64"/>
    </row>
    <row r="44" ht="15.75" customHeight="1">
      <c r="C44" s="62"/>
      <c r="D44" s="63"/>
      <c r="E44" s="64"/>
      <c r="F44" s="63"/>
      <c r="G44" s="64"/>
    </row>
    <row r="45" ht="15.75" customHeight="1">
      <c r="C45" s="62"/>
      <c r="D45" s="63"/>
      <c r="E45" s="63"/>
      <c r="F45" s="63"/>
      <c r="G45" s="64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1.57"/>
  </cols>
  <sheetData>
    <row r="1">
      <c r="A1" s="68">
        <v>44291.0</v>
      </c>
      <c r="B1" s="68">
        <v>44656.0</v>
      </c>
      <c r="C1" s="60" t="s">
        <v>72</v>
      </c>
      <c r="D1" s="60" t="s">
        <v>73</v>
      </c>
      <c r="E1" s="60" t="s">
        <v>74</v>
      </c>
      <c r="F1" s="69">
        <v>1046.92</v>
      </c>
      <c r="G1" s="68">
        <v>44298.0</v>
      </c>
      <c r="H1" s="70">
        <v>44299.0</v>
      </c>
      <c r="I1" s="60" t="s">
        <v>75</v>
      </c>
      <c r="J1" s="71">
        <v>4.13155983E8</v>
      </c>
      <c r="K1" s="60" t="s">
        <v>76</v>
      </c>
      <c r="L1" s="71">
        <v>-40.0</v>
      </c>
      <c r="M1" s="69">
        <v>1006.92</v>
      </c>
      <c r="N1" s="60"/>
      <c r="O1" s="72" t="b">
        <v>1</v>
      </c>
      <c r="P1" s="71">
        <v>526.92</v>
      </c>
      <c r="Q1" s="60"/>
      <c r="R1" s="60"/>
      <c r="S1" s="60"/>
      <c r="T1" s="60"/>
      <c r="U1" s="60"/>
      <c r="V1" s="60"/>
      <c r="W1" s="60"/>
      <c r="X1" s="60"/>
      <c r="Y1" s="60"/>
      <c r="Z1" s="60"/>
    </row>
    <row r="2">
      <c r="A2" s="68">
        <v>44291.0</v>
      </c>
      <c r="B2" s="68">
        <v>44656.0</v>
      </c>
      <c r="C2" s="60" t="s">
        <v>72</v>
      </c>
      <c r="D2" s="73" t="s">
        <v>73</v>
      </c>
      <c r="E2" s="73" t="s">
        <v>74</v>
      </c>
      <c r="F2" s="69">
        <v>1046.92</v>
      </c>
      <c r="G2" s="68">
        <v>44320.0</v>
      </c>
      <c r="H2" s="68">
        <v>44320.0</v>
      </c>
      <c r="I2" s="60" t="s">
        <v>77</v>
      </c>
      <c r="J2" s="60" t="s">
        <v>78</v>
      </c>
      <c r="K2" s="60" t="s">
        <v>79</v>
      </c>
      <c r="L2" s="71">
        <v>60.0</v>
      </c>
      <c r="M2" s="69">
        <v>1066.92</v>
      </c>
      <c r="N2" s="60"/>
      <c r="O2" s="72" t="b">
        <v>1</v>
      </c>
      <c r="P2" s="71">
        <v>526.92</v>
      </c>
      <c r="Q2" s="60"/>
      <c r="R2" s="60"/>
      <c r="S2" s="60"/>
      <c r="T2" s="60"/>
      <c r="U2" s="60"/>
      <c r="V2" s="60"/>
      <c r="W2" s="60"/>
      <c r="X2" s="60"/>
      <c r="Y2" s="60"/>
      <c r="Z2" s="60"/>
    </row>
    <row r="3">
      <c r="A3" s="68">
        <v>44291.0</v>
      </c>
      <c r="B3" s="68">
        <v>44656.0</v>
      </c>
      <c r="C3" s="60" t="s">
        <v>72</v>
      </c>
      <c r="D3" s="73" t="s">
        <v>73</v>
      </c>
      <c r="E3" s="73" t="s">
        <v>74</v>
      </c>
      <c r="F3" s="69">
        <v>1046.92</v>
      </c>
      <c r="G3" s="68">
        <v>44348.0</v>
      </c>
      <c r="H3" s="68">
        <v>44348.0</v>
      </c>
      <c r="I3" s="60" t="s">
        <v>77</v>
      </c>
      <c r="J3" s="60" t="s">
        <v>80</v>
      </c>
      <c r="K3" s="60" t="s">
        <v>79</v>
      </c>
      <c r="L3" s="71">
        <v>60.0</v>
      </c>
      <c r="M3" s="69">
        <v>1126.92</v>
      </c>
      <c r="N3" s="60"/>
      <c r="O3" s="72" t="b">
        <v>1</v>
      </c>
      <c r="P3" s="71">
        <v>526.92</v>
      </c>
      <c r="Q3" s="60"/>
      <c r="R3" s="60"/>
      <c r="S3" s="60"/>
      <c r="T3" s="60"/>
      <c r="U3" s="60"/>
      <c r="V3" s="60"/>
      <c r="W3" s="60"/>
      <c r="X3" s="60"/>
      <c r="Y3" s="60"/>
      <c r="Z3" s="60"/>
    </row>
    <row r="4">
      <c r="A4" s="68">
        <v>44291.0</v>
      </c>
      <c r="B4" s="68">
        <v>44656.0</v>
      </c>
      <c r="C4" s="60" t="s">
        <v>72</v>
      </c>
      <c r="D4" s="73" t="s">
        <v>73</v>
      </c>
      <c r="E4" s="73" t="s">
        <v>74</v>
      </c>
      <c r="F4" s="69">
        <v>1046.92</v>
      </c>
      <c r="G4" s="68">
        <v>44378.0</v>
      </c>
      <c r="H4" s="68">
        <v>44378.0</v>
      </c>
      <c r="I4" s="60" t="s">
        <v>77</v>
      </c>
      <c r="J4" s="60" t="s">
        <v>81</v>
      </c>
      <c r="K4" s="60" t="s">
        <v>79</v>
      </c>
      <c r="L4" s="71">
        <v>60.0</v>
      </c>
      <c r="M4" s="69">
        <v>1186.92</v>
      </c>
      <c r="N4" s="60"/>
      <c r="O4" s="72" t="b">
        <v>1</v>
      </c>
      <c r="P4" s="71">
        <v>526.92</v>
      </c>
      <c r="Q4" s="60"/>
      <c r="R4" s="60"/>
      <c r="S4" s="60"/>
      <c r="T4" s="60"/>
      <c r="U4" s="60"/>
      <c r="V4" s="60"/>
      <c r="W4" s="60"/>
      <c r="X4" s="60"/>
      <c r="Y4" s="60"/>
      <c r="Z4" s="60"/>
    </row>
    <row r="5">
      <c r="A5" s="68">
        <v>44291.0</v>
      </c>
      <c r="B5" s="68">
        <v>44656.0</v>
      </c>
      <c r="C5" s="60" t="s">
        <v>72</v>
      </c>
      <c r="D5" s="73" t="s">
        <v>73</v>
      </c>
      <c r="E5" s="73" t="s">
        <v>74</v>
      </c>
      <c r="F5" s="69">
        <v>1046.92</v>
      </c>
      <c r="G5" s="68">
        <v>44411.0</v>
      </c>
      <c r="H5" s="68">
        <v>44410.0</v>
      </c>
      <c r="I5" s="60" t="s">
        <v>77</v>
      </c>
      <c r="J5" s="60" t="s">
        <v>82</v>
      </c>
      <c r="K5" s="60" t="s">
        <v>79</v>
      </c>
      <c r="L5" s="71">
        <v>60.0</v>
      </c>
      <c r="M5" s="69">
        <v>1246.92</v>
      </c>
      <c r="N5" s="60"/>
      <c r="O5" s="72" t="b">
        <v>1</v>
      </c>
      <c r="P5" s="71">
        <v>526.92</v>
      </c>
      <c r="Q5" s="60"/>
      <c r="R5" s="60"/>
      <c r="S5" s="60"/>
      <c r="T5" s="60"/>
      <c r="U5" s="60"/>
      <c r="V5" s="60"/>
      <c r="W5" s="60"/>
      <c r="X5" s="60"/>
      <c r="Y5" s="60"/>
      <c r="Z5" s="60"/>
    </row>
    <row r="6">
      <c r="A6" s="68">
        <v>44291.0</v>
      </c>
      <c r="B6" s="68">
        <v>44656.0</v>
      </c>
      <c r="C6" s="60" t="s">
        <v>72</v>
      </c>
      <c r="D6" s="73" t="s">
        <v>73</v>
      </c>
      <c r="E6" s="73" t="s">
        <v>74</v>
      </c>
      <c r="F6" s="69">
        <v>1046.92</v>
      </c>
      <c r="G6" s="70">
        <v>44435.0</v>
      </c>
      <c r="H6" s="70">
        <v>44435.0</v>
      </c>
      <c r="I6" s="60" t="s">
        <v>75</v>
      </c>
      <c r="J6" s="60" t="s">
        <v>83</v>
      </c>
      <c r="K6" s="60" t="s">
        <v>84</v>
      </c>
      <c r="L6" s="69">
        <v>-1200.0</v>
      </c>
      <c r="M6" s="69">
        <v>46.92</v>
      </c>
      <c r="N6" s="60"/>
      <c r="O6" s="72" t="b">
        <v>1</v>
      </c>
      <c r="P6" s="71">
        <v>526.92</v>
      </c>
      <c r="Q6" s="60"/>
      <c r="R6" s="60"/>
      <c r="S6" s="60"/>
      <c r="T6" s="60"/>
      <c r="U6" s="60"/>
      <c r="V6" s="60"/>
      <c r="W6" s="60"/>
      <c r="X6" s="60"/>
      <c r="Y6" s="60"/>
      <c r="Z6" s="60"/>
    </row>
    <row r="7">
      <c r="A7" s="68">
        <v>44291.0</v>
      </c>
      <c r="B7" s="68">
        <v>44656.0</v>
      </c>
      <c r="C7" s="60" t="s">
        <v>72</v>
      </c>
      <c r="D7" s="73" t="s">
        <v>73</v>
      </c>
      <c r="E7" s="73" t="s">
        <v>74</v>
      </c>
      <c r="F7" s="69">
        <v>1046.92</v>
      </c>
      <c r="G7" s="68">
        <v>44440.0</v>
      </c>
      <c r="H7" s="68">
        <v>44440.0</v>
      </c>
      <c r="I7" s="60" t="s">
        <v>77</v>
      </c>
      <c r="J7" s="60" t="s">
        <v>85</v>
      </c>
      <c r="K7" s="60" t="s">
        <v>86</v>
      </c>
      <c r="L7" s="71">
        <v>60.0</v>
      </c>
      <c r="M7" s="69">
        <v>106.92</v>
      </c>
      <c r="N7" s="60"/>
      <c r="O7" s="72" t="b">
        <v>1</v>
      </c>
      <c r="P7" s="71">
        <v>526.92</v>
      </c>
      <c r="Q7" s="60"/>
      <c r="R7" s="60"/>
      <c r="S7" s="60"/>
      <c r="T7" s="60"/>
      <c r="U7" s="60"/>
      <c r="V7" s="60"/>
      <c r="W7" s="60"/>
      <c r="X7" s="60"/>
      <c r="Y7" s="60"/>
      <c r="Z7" s="60"/>
    </row>
    <row r="8">
      <c r="A8" s="68">
        <v>44291.0</v>
      </c>
      <c r="B8" s="68">
        <v>44656.0</v>
      </c>
      <c r="C8" s="60" t="s">
        <v>72</v>
      </c>
      <c r="D8" s="73" t="s">
        <v>73</v>
      </c>
      <c r="E8" s="73" t="s">
        <v>74</v>
      </c>
      <c r="F8" s="69">
        <v>1046.92</v>
      </c>
      <c r="G8" s="68">
        <v>44470.0</v>
      </c>
      <c r="H8" s="68">
        <v>44470.0</v>
      </c>
      <c r="I8" s="60" t="s">
        <v>77</v>
      </c>
      <c r="J8" s="60" t="s">
        <v>87</v>
      </c>
      <c r="K8" s="60" t="s">
        <v>86</v>
      </c>
      <c r="L8" s="71">
        <v>60.0</v>
      </c>
      <c r="M8" s="69">
        <v>166.92</v>
      </c>
      <c r="N8" s="60"/>
      <c r="O8" s="72" t="b">
        <v>1</v>
      </c>
      <c r="P8" s="71">
        <v>526.92</v>
      </c>
      <c r="Q8" s="60"/>
      <c r="R8" s="60"/>
      <c r="S8" s="60"/>
      <c r="T8" s="60"/>
      <c r="U8" s="60"/>
      <c r="V8" s="60"/>
      <c r="W8" s="60"/>
      <c r="X8" s="60"/>
      <c r="Y8" s="60"/>
      <c r="Z8" s="60"/>
    </row>
    <row r="9">
      <c r="A9" s="68">
        <v>44291.0</v>
      </c>
      <c r="B9" s="68">
        <v>44656.0</v>
      </c>
      <c r="C9" s="60" t="s">
        <v>72</v>
      </c>
      <c r="D9" s="73" t="s">
        <v>73</v>
      </c>
      <c r="E9" s="73" t="s">
        <v>74</v>
      </c>
      <c r="F9" s="69">
        <v>1046.92</v>
      </c>
      <c r="G9" s="68">
        <v>44501.0</v>
      </c>
      <c r="H9" s="68">
        <v>44501.0</v>
      </c>
      <c r="I9" s="60" t="s">
        <v>77</v>
      </c>
      <c r="J9" s="60" t="s">
        <v>88</v>
      </c>
      <c r="K9" s="60" t="s">
        <v>86</v>
      </c>
      <c r="L9" s="71">
        <v>60.0</v>
      </c>
      <c r="M9" s="69">
        <v>226.92</v>
      </c>
      <c r="N9" s="60"/>
      <c r="O9" s="72" t="b">
        <v>1</v>
      </c>
      <c r="P9" s="71">
        <v>526.92</v>
      </c>
      <c r="Q9" s="60"/>
      <c r="R9" s="60"/>
      <c r="S9" s="60"/>
      <c r="T9" s="60"/>
      <c r="U9" s="60"/>
      <c r="V9" s="60"/>
      <c r="W9" s="60"/>
      <c r="X9" s="60"/>
      <c r="Y9" s="60"/>
      <c r="Z9" s="60"/>
    </row>
    <row r="10">
      <c r="A10" s="68">
        <v>44291.0</v>
      </c>
      <c r="B10" s="68">
        <v>44656.0</v>
      </c>
      <c r="C10" s="60" t="s">
        <v>72</v>
      </c>
      <c r="D10" s="73" t="s">
        <v>73</v>
      </c>
      <c r="E10" s="73" t="s">
        <v>74</v>
      </c>
      <c r="F10" s="69">
        <v>1046.92</v>
      </c>
      <c r="G10" s="68">
        <v>44531.0</v>
      </c>
      <c r="H10" s="68">
        <v>44531.0</v>
      </c>
      <c r="I10" s="60" t="s">
        <v>77</v>
      </c>
      <c r="J10" s="60" t="s">
        <v>89</v>
      </c>
      <c r="K10" s="60" t="s">
        <v>86</v>
      </c>
      <c r="L10" s="71">
        <v>60.0</v>
      </c>
      <c r="M10" s="69">
        <v>286.92</v>
      </c>
      <c r="N10" s="60"/>
      <c r="O10" s="72" t="b">
        <v>1</v>
      </c>
      <c r="P10" s="71">
        <v>526.92</v>
      </c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>
      <c r="A11" s="68">
        <v>44291.0</v>
      </c>
      <c r="B11" s="68">
        <v>44656.0</v>
      </c>
      <c r="C11" s="60" t="s">
        <v>72</v>
      </c>
      <c r="D11" s="73" t="s">
        <v>73</v>
      </c>
      <c r="E11" s="73" t="s">
        <v>74</v>
      </c>
      <c r="F11" s="69">
        <v>1046.92</v>
      </c>
      <c r="G11" s="68">
        <v>44565.0</v>
      </c>
      <c r="H11" s="68">
        <v>44565.0</v>
      </c>
      <c r="I11" s="60" t="s">
        <v>77</v>
      </c>
      <c r="J11" s="74" t="s">
        <v>90</v>
      </c>
      <c r="K11" s="60" t="s">
        <v>86</v>
      </c>
      <c r="L11" s="71">
        <v>60.0</v>
      </c>
      <c r="M11" s="69">
        <v>346.92</v>
      </c>
      <c r="N11" s="60"/>
      <c r="O11" s="72" t="b">
        <v>1</v>
      </c>
      <c r="P11" s="71">
        <v>526.92</v>
      </c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>
      <c r="A12" s="68">
        <v>44291.0</v>
      </c>
      <c r="B12" s="68">
        <v>44656.0</v>
      </c>
      <c r="C12" s="60" t="s">
        <v>72</v>
      </c>
      <c r="D12" s="73" t="s">
        <v>73</v>
      </c>
      <c r="E12" s="73" t="s">
        <v>74</v>
      </c>
      <c r="F12" s="69">
        <v>1046.92</v>
      </c>
      <c r="G12" s="68">
        <v>44594.0</v>
      </c>
      <c r="H12" s="68">
        <v>44593.0</v>
      </c>
      <c r="I12" s="60" t="s">
        <v>77</v>
      </c>
      <c r="J12" s="74" t="s">
        <v>91</v>
      </c>
      <c r="K12" s="60" t="s">
        <v>86</v>
      </c>
      <c r="L12" s="71">
        <v>60.0</v>
      </c>
      <c r="M12" s="69">
        <v>406.92</v>
      </c>
      <c r="N12" s="60"/>
      <c r="O12" s="72" t="b">
        <v>1</v>
      </c>
      <c r="P12" s="71">
        <v>526.92</v>
      </c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>
      <c r="A13" s="68">
        <v>44291.0</v>
      </c>
      <c r="B13" s="68">
        <v>44656.0</v>
      </c>
      <c r="C13" s="60" t="s">
        <v>72</v>
      </c>
      <c r="D13" s="73" t="s">
        <v>73</v>
      </c>
      <c r="E13" s="73" t="s">
        <v>74</v>
      </c>
      <c r="F13" s="69">
        <v>1046.92</v>
      </c>
      <c r="G13" s="68">
        <v>44621.0</v>
      </c>
      <c r="H13" s="68">
        <v>44621.0</v>
      </c>
      <c r="I13" s="60" t="s">
        <v>77</v>
      </c>
      <c r="J13" s="74" t="s">
        <v>92</v>
      </c>
      <c r="K13" s="60" t="s">
        <v>86</v>
      </c>
      <c r="L13" s="71">
        <v>60.0</v>
      </c>
      <c r="M13" s="69">
        <v>466.92</v>
      </c>
      <c r="N13" s="60"/>
      <c r="O13" s="72" t="b">
        <v>1</v>
      </c>
      <c r="P13" s="71">
        <v>526.92</v>
      </c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>
      <c r="A14" s="68">
        <v>44291.0</v>
      </c>
      <c r="B14" s="68">
        <v>44656.0</v>
      </c>
      <c r="C14" s="60" t="s">
        <v>72</v>
      </c>
      <c r="D14" s="73" t="s">
        <v>73</v>
      </c>
      <c r="E14" s="73" t="s">
        <v>74</v>
      </c>
      <c r="F14" s="69">
        <v>1046.92</v>
      </c>
      <c r="G14" s="68">
        <v>44652.0</v>
      </c>
      <c r="H14" s="68">
        <v>44652.0</v>
      </c>
      <c r="I14" s="60" t="s">
        <v>77</v>
      </c>
      <c r="J14" s="60" t="s">
        <v>93</v>
      </c>
      <c r="K14" s="60" t="s">
        <v>86</v>
      </c>
      <c r="L14" s="71">
        <v>60.0</v>
      </c>
      <c r="M14" s="69">
        <v>526.92</v>
      </c>
      <c r="N14" s="60"/>
      <c r="O14" s="72" t="b">
        <v>1</v>
      </c>
      <c r="P14" s="71">
        <v>526.92</v>
      </c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>
      <c r="A15" s="63"/>
      <c r="B15" s="63"/>
      <c r="C15" s="64"/>
      <c r="D15" s="62"/>
      <c r="E15" s="62"/>
      <c r="F15" s="63"/>
      <c r="G15" s="63"/>
      <c r="H15" s="63"/>
      <c r="I15" s="64"/>
      <c r="J15" s="75"/>
      <c r="K15" s="63"/>
      <c r="L15" s="76"/>
      <c r="M15" s="75"/>
      <c r="N15" s="63"/>
      <c r="O15" s="63"/>
      <c r="P15" s="63"/>
    </row>
    <row r="16">
      <c r="A16" s="77"/>
      <c r="B16" s="77"/>
      <c r="C16" s="78"/>
      <c r="D16" s="78"/>
      <c r="E16" s="78"/>
      <c r="F16" s="78"/>
      <c r="G16" s="77"/>
      <c r="H16" s="77"/>
      <c r="I16" s="78"/>
      <c r="J16" s="78"/>
      <c r="K16" s="78"/>
      <c r="L16" s="78"/>
      <c r="M16" s="78"/>
      <c r="N16" s="23"/>
      <c r="O16" s="78"/>
      <c r="P16" s="78"/>
      <c r="Q16" s="78"/>
      <c r="R16" s="23"/>
      <c r="S16" s="23"/>
      <c r="T16" s="23"/>
      <c r="U16" s="23"/>
      <c r="V16" s="23"/>
      <c r="W16" s="23"/>
      <c r="X16" s="23"/>
      <c r="Y16" s="23"/>
      <c r="Z16" s="23"/>
    </row>
    <row r="17">
      <c r="A17" s="77"/>
      <c r="B17" s="77"/>
      <c r="C17" s="78"/>
      <c r="D17" s="78"/>
      <c r="E17" s="78"/>
      <c r="F17" s="78"/>
      <c r="G17" s="77"/>
      <c r="H17" s="77"/>
      <c r="I17" s="78"/>
      <c r="J17" s="78"/>
      <c r="K17" s="78"/>
      <c r="L17" s="78"/>
      <c r="M17" s="78"/>
      <c r="N17" s="23"/>
      <c r="O17" s="78"/>
      <c r="P17" s="78"/>
      <c r="Q17" s="78"/>
      <c r="R17" s="23"/>
      <c r="S17" s="23"/>
      <c r="T17" s="23"/>
      <c r="U17" s="23"/>
      <c r="V17" s="23"/>
      <c r="W17" s="23"/>
      <c r="X17" s="23"/>
      <c r="Y17" s="23"/>
      <c r="Z17" s="23"/>
    </row>
    <row r="18">
      <c r="A18" s="77">
        <v>44197.0</v>
      </c>
      <c r="B18" s="77">
        <v>44897.0</v>
      </c>
      <c r="C18" s="78" t="s">
        <v>72</v>
      </c>
      <c r="D18" s="78" t="s">
        <v>73</v>
      </c>
      <c r="E18" s="78" t="s">
        <v>74</v>
      </c>
      <c r="F18" s="78">
        <v>976.87</v>
      </c>
      <c r="G18" s="77">
        <v>44684.0</v>
      </c>
      <c r="H18" s="77">
        <v>44684.0</v>
      </c>
      <c r="I18" s="78" t="s">
        <v>77</v>
      </c>
      <c r="J18" s="78" t="s">
        <v>94</v>
      </c>
      <c r="K18" s="78" t="s">
        <v>86</v>
      </c>
      <c r="L18" s="78">
        <v>60.0</v>
      </c>
      <c r="M18" s="78">
        <v>586.92</v>
      </c>
      <c r="N18" s="23"/>
      <c r="O18" s="78" t="b">
        <v>1</v>
      </c>
      <c r="P18" s="78">
        <v>226.92</v>
      </c>
      <c r="Q18" s="78">
        <v>226.92</v>
      </c>
      <c r="R18" s="23"/>
      <c r="S18" s="23"/>
      <c r="T18" s="23"/>
      <c r="U18" s="23"/>
      <c r="V18" s="23"/>
      <c r="W18" s="23"/>
      <c r="X18" s="23"/>
      <c r="Y18" s="23"/>
      <c r="Z18" s="23"/>
    </row>
    <row r="19">
      <c r="A19" s="77">
        <v>44197.0</v>
      </c>
      <c r="B19" s="77">
        <v>44897.0</v>
      </c>
      <c r="C19" s="78" t="s">
        <v>72</v>
      </c>
      <c r="D19" s="78" t="s">
        <v>73</v>
      </c>
      <c r="E19" s="78" t="s">
        <v>74</v>
      </c>
      <c r="F19" s="78">
        <v>976.87</v>
      </c>
      <c r="G19" s="77">
        <v>44713.0</v>
      </c>
      <c r="H19" s="77">
        <v>44713.0</v>
      </c>
      <c r="I19" s="78" t="s">
        <v>77</v>
      </c>
      <c r="J19" s="78" t="s">
        <v>95</v>
      </c>
      <c r="K19" s="78" t="s">
        <v>86</v>
      </c>
      <c r="L19" s="78">
        <v>60.0</v>
      </c>
      <c r="M19" s="78">
        <v>646.92</v>
      </c>
      <c r="N19" s="23"/>
      <c r="O19" s="78" t="b">
        <v>1</v>
      </c>
      <c r="P19" s="78">
        <v>226.92</v>
      </c>
      <c r="Q19" s="78">
        <v>226.92</v>
      </c>
      <c r="R19" s="23"/>
      <c r="S19" s="23"/>
      <c r="T19" s="23"/>
      <c r="U19" s="23"/>
      <c r="V19" s="23"/>
      <c r="W19" s="23"/>
      <c r="X19" s="23"/>
      <c r="Y19" s="23"/>
      <c r="Z19" s="23"/>
    </row>
    <row r="20">
      <c r="A20" s="77">
        <v>44197.0</v>
      </c>
      <c r="B20" s="77">
        <v>44897.0</v>
      </c>
      <c r="C20" s="78" t="s">
        <v>72</v>
      </c>
      <c r="D20" s="78" t="s">
        <v>73</v>
      </c>
      <c r="E20" s="78" t="s">
        <v>74</v>
      </c>
      <c r="F20" s="78">
        <v>976.87</v>
      </c>
      <c r="G20" s="77">
        <v>44743.0</v>
      </c>
      <c r="H20" s="77">
        <v>44743.0</v>
      </c>
      <c r="I20" s="78" t="s">
        <v>77</v>
      </c>
      <c r="J20" s="78" t="s">
        <v>96</v>
      </c>
      <c r="K20" s="78" t="s">
        <v>86</v>
      </c>
      <c r="L20" s="78">
        <v>60.0</v>
      </c>
      <c r="M20" s="78">
        <v>706.92</v>
      </c>
      <c r="N20" s="23"/>
      <c r="O20" s="78" t="b">
        <v>1</v>
      </c>
      <c r="P20" s="78">
        <v>226.92</v>
      </c>
      <c r="Q20" s="78">
        <v>226.92</v>
      </c>
      <c r="R20" s="23"/>
      <c r="S20" s="23"/>
      <c r="T20" s="23"/>
      <c r="U20" s="23"/>
      <c r="V20" s="23"/>
      <c r="W20" s="23"/>
      <c r="X20" s="23"/>
      <c r="Y20" s="23"/>
      <c r="Z20" s="23"/>
    </row>
    <row r="21">
      <c r="A21" s="77">
        <v>44197.0</v>
      </c>
      <c r="B21" s="77">
        <v>44897.0</v>
      </c>
      <c r="C21" s="78" t="s">
        <v>72</v>
      </c>
      <c r="D21" s="78" t="s">
        <v>73</v>
      </c>
      <c r="E21" s="78" t="s">
        <v>74</v>
      </c>
      <c r="F21" s="78">
        <v>976.87</v>
      </c>
      <c r="G21" s="77">
        <v>44776.0</v>
      </c>
      <c r="H21" s="77">
        <v>44774.0</v>
      </c>
      <c r="I21" s="78" t="s">
        <v>77</v>
      </c>
      <c r="J21" s="78" t="s">
        <v>97</v>
      </c>
      <c r="K21" s="78" t="s">
        <v>86</v>
      </c>
      <c r="L21" s="78">
        <v>60.0</v>
      </c>
      <c r="M21" s="78">
        <v>766.92</v>
      </c>
      <c r="N21" s="23"/>
      <c r="O21" s="78" t="b">
        <v>1</v>
      </c>
      <c r="P21" s="78">
        <v>226.92</v>
      </c>
      <c r="Q21" s="78">
        <v>226.92</v>
      </c>
      <c r="R21" s="23"/>
      <c r="S21" s="23"/>
      <c r="T21" s="23"/>
      <c r="U21" s="23"/>
      <c r="V21" s="23"/>
      <c r="W21" s="23"/>
      <c r="X21" s="23"/>
      <c r="Y21" s="23"/>
      <c r="Z21" s="23"/>
    </row>
    <row r="22">
      <c r="A22" s="77">
        <v>44197.0</v>
      </c>
      <c r="B22" s="77">
        <v>44897.0</v>
      </c>
      <c r="C22" s="78" t="s">
        <v>72</v>
      </c>
      <c r="D22" s="78" t="s">
        <v>73</v>
      </c>
      <c r="E22" s="78" t="s">
        <v>74</v>
      </c>
      <c r="F22" s="78">
        <v>976.87</v>
      </c>
      <c r="G22" s="77">
        <v>44805.0</v>
      </c>
      <c r="H22" s="77">
        <v>44805.0</v>
      </c>
      <c r="I22" s="78" t="s">
        <v>77</v>
      </c>
      <c r="J22" s="78" t="s">
        <v>98</v>
      </c>
      <c r="K22" s="78" t="s">
        <v>86</v>
      </c>
      <c r="L22" s="78">
        <v>60.0</v>
      </c>
      <c r="M22" s="78">
        <v>826.92</v>
      </c>
      <c r="N22" s="23"/>
      <c r="O22" s="78" t="b">
        <v>1</v>
      </c>
      <c r="P22" s="78">
        <v>226.92</v>
      </c>
      <c r="Q22" s="78">
        <v>226.92</v>
      </c>
      <c r="R22" s="23"/>
      <c r="S22" s="23"/>
      <c r="T22" s="23"/>
      <c r="U22" s="23"/>
      <c r="V22" s="23"/>
      <c r="W22" s="23"/>
      <c r="X22" s="23"/>
      <c r="Y22" s="23"/>
      <c r="Z22" s="23"/>
    </row>
    <row r="23">
      <c r="A23" s="77">
        <v>44197.0</v>
      </c>
      <c r="B23" s="77">
        <v>44897.0</v>
      </c>
      <c r="C23" s="78" t="s">
        <v>72</v>
      </c>
      <c r="D23" s="78" t="s">
        <v>73</v>
      </c>
      <c r="E23" s="78" t="s">
        <v>74</v>
      </c>
      <c r="F23" s="78">
        <v>976.87</v>
      </c>
      <c r="G23" s="77">
        <v>44837.0</v>
      </c>
      <c r="H23" s="77">
        <v>44837.0</v>
      </c>
      <c r="I23" s="78" t="s">
        <v>77</v>
      </c>
      <c r="J23" s="78" t="s">
        <v>99</v>
      </c>
      <c r="K23" s="78" t="s">
        <v>100</v>
      </c>
      <c r="L23" s="78">
        <v>60.0</v>
      </c>
      <c r="M23" s="78">
        <v>886.92</v>
      </c>
      <c r="N23" s="23"/>
      <c r="O23" s="78" t="b">
        <v>1</v>
      </c>
      <c r="P23" s="78">
        <v>226.92</v>
      </c>
      <c r="Q23" s="78">
        <v>226.92</v>
      </c>
      <c r="R23" s="23"/>
      <c r="S23" s="23"/>
      <c r="T23" s="23"/>
      <c r="U23" s="23"/>
      <c r="V23" s="23"/>
      <c r="W23" s="23"/>
      <c r="X23" s="23"/>
      <c r="Y23" s="23"/>
      <c r="Z23" s="23"/>
    </row>
    <row r="24">
      <c r="A24" s="77">
        <v>44197.0</v>
      </c>
      <c r="B24" s="77">
        <v>44897.0</v>
      </c>
      <c r="C24" s="78" t="s">
        <v>72</v>
      </c>
      <c r="D24" s="78" t="s">
        <v>73</v>
      </c>
      <c r="E24" s="78" t="s">
        <v>74</v>
      </c>
      <c r="F24" s="78">
        <v>976.87</v>
      </c>
      <c r="G24" s="77">
        <v>44867.0</v>
      </c>
      <c r="H24" s="77">
        <v>44866.0</v>
      </c>
      <c r="I24" s="78" t="s">
        <v>77</v>
      </c>
      <c r="J24" s="78" t="s">
        <v>101</v>
      </c>
      <c r="K24" s="78" t="s">
        <v>100</v>
      </c>
      <c r="L24" s="78">
        <v>60.0</v>
      </c>
      <c r="M24" s="78">
        <v>946.92</v>
      </c>
      <c r="N24" s="23"/>
      <c r="O24" s="78" t="b">
        <v>1</v>
      </c>
      <c r="P24" s="78">
        <v>226.92</v>
      </c>
      <c r="Q24" s="78">
        <v>226.92</v>
      </c>
      <c r="R24" s="23"/>
      <c r="S24" s="23"/>
      <c r="T24" s="23"/>
      <c r="U24" s="23"/>
      <c r="V24" s="23"/>
      <c r="W24" s="23"/>
      <c r="X24" s="23"/>
      <c r="Y24" s="23"/>
      <c r="Z24" s="23"/>
    </row>
    <row r="25">
      <c r="A25" s="77">
        <v>44197.0</v>
      </c>
      <c r="B25" s="77">
        <v>44897.0</v>
      </c>
      <c r="C25" s="78" t="s">
        <v>72</v>
      </c>
      <c r="D25" s="78" t="s">
        <v>73</v>
      </c>
      <c r="E25" s="78" t="s">
        <v>74</v>
      </c>
      <c r="F25" s="78">
        <v>976.87</v>
      </c>
      <c r="G25" s="79">
        <v>44882.0</v>
      </c>
      <c r="H25" s="79">
        <v>44882.0</v>
      </c>
      <c r="I25" s="78" t="s">
        <v>75</v>
      </c>
      <c r="J25" s="78" t="s">
        <v>102</v>
      </c>
      <c r="K25" s="78" t="s">
        <v>103</v>
      </c>
      <c r="L25" s="78">
        <v>-780.0</v>
      </c>
      <c r="M25" s="78">
        <v>166.92</v>
      </c>
      <c r="N25" s="23"/>
      <c r="O25" s="78" t="b">
        <v>1</v>
      </c>
      <c r="P25" s="78">
        <v>226.92</v>
      </c>
      <c r="Q25" s="78">
        <v>226.92</v>
      </c>
      <c r="R25" s="23"/>
      <c r="S25" s="23"/>
      <c r="T25" s="23"/>
      <c r="U25" s="23"/>
      <c r="V25" s="23"/>
      <c r="W25" s="23"/>
      <c r="X25" s="23"/>
      <c r="Y25" s="23"/>
      <c r="Z25" s="23"/>
    </row>
    <row r="26">
      <c r="A26" s="77">
        <v>44197.0</v>
      </c>
      <c r="B26" s="77">
        <v>44897.0</v>
      </c>
      <c r="C26" s="78" t="s">
        <v>72</v>
      </c>
      <c r="D26" s="78" t="s">
        <v>73</v>
      </c>
      <c r="E26" s="78" t="s">
        <v>74</v>
      </c>
      <c r="F26" s="78">
        <v>976.87</v>
      </c>
      <c r="G26" s="77">
        <v>44896.0</v>
      </c>
      <c r="H26" s="77">
        <v>44896.0</v>
      </c>
      <c r="I26" s="78" t="s">
        <v>77</v>
      </c>
      <c r="J26" s="78" t="s">
        <v>104</v>
      </c>
      <c r="K26" s="78" t="s">
        <v>105</v>
      </c>
      <c r="L26" s="78">
        <v>60.0</v>
      </c>
      <c r="M26" s="78">
        <v>226.92</v>
      </c>
      <c r="N26" s="23"/>
      <c r="O26" s="78" t="b">
        <v>1</v>
      </c>
      <c r="P26" s="78">
        <v>226.92</v>
      </c>
      <c r="Q26" s="78">
        <v>226.92</v>
      </c>
      <c r="R26" s="23"/>
      <c r="S26" s="23"/>
      <c r="T26" s="23"/>
      <c r="U26" s="23"/>
      <c r="V26" s="23"/>
      <c r="W26" s="23"/>
      <c r="X26" s="23"/>
      <c r="Y26" s="23"/>
      <c r="Z26" s="23"/>
    </row>
  </sheetData>
  <drawing r:id="rId1"/>
</worksheet>
</file>