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unio\OneDrive\Documents\Dads\"/>
    </mc:Choice>
  </mc:AlternateContent>
  <xr:revisionPtr revIDLastSave="0" documentId="8_{B729AED9-4091-4B1A-8741-51B7C56F706F}" xr6:coauthVersionLast="47" xr6:coauthVersionMax="47" xr10:uidLastSave="{00000000-0000-0000-0000-000000000000}"/>
  <bookViews>
    <workbookView xWindow="-120" yWindow="-120" windowWidth="19440" windowHeight="15000" xr2:uid="{085443D4-3DCC-48DE-B18A-5656BBD4ED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L10" i="1"/>
  <c r="L11" i="1"/>
  <c r="L8" i="1"/>
  <c r="I12" i="1"/>
  <c r="J12" i="1"/>
  <c r="K12" i="1"/>
  <c r="K11" i="1"/>
  <c r="J11" i="1"/>
  <c r="I11" i="1"/>
  <c r="K10" i="1"/>
  <c r="K9" i="1"/>
  <c r="J10" i="1"/>
  <c r="I10" i="1"/>
  <c r="J9" i="1"/>
  <c r="J8" i="1"/>
  <c r="I9" i="1"/>
  <c r="I8" i="1"/>
  <c r="J3" i="1"/>
  <c r="K8" i="1"/>
</calcChain>
</file>

<file path=xl/sharedStrings.xml><?xml version="1.0" encoding="utf-8"?>
<sst xmlns="http://schemas.openxmlformats.org/spreadsheetml/2006/main" count="49" uniqueCount="35">
  <si>
    <t>Tax Summary from 2016/2017 to 2021/2022</t>
  </si>
  <si>
    <t>P60 details as supplied by Employer to HMRC</t>
  </si>
  <si>
    <t>2016/2017</t>
  </si>
  <si>
    <t>Year</t>
  </si>
  <si>
    <t>Pay</t>
  </si>
  <si>
    <t>Tax</t>
  </si>
  <si>
    <t>Code</t>
  </si>
  <si>
    <t>Deducted</t>
  </si>
  <si>
    <t>Details that should be on P60</t>
  </si>
  <si>
    <t>Actual Net</t>
  </si>
  <si>
    <t>Tax Free</t>
  </si>
  <si>
    <t>Net Pay attracting</t>
  </si>
  <si>
    <t xml:space="preserve">Total Gross </t>
  </si>
  <si>
    <t>Total Gross</t>
  </si>
  <si>
    <t>Tax that should</t>
  </si>
  <si>
    <t>have been deducted</t>
  </si>
  <si>
    <t>424L</t>
  </si>
  <si>
    <t>BR</t>
  </si>
  <si>
    <t>2017/2018</t>
  </si>
  <si>
    <t>2018/2019</t>
  </si>
  <si>
    <t>2019/2020</t>
  </si>
  <si>
    <t>489L</t>
  </si>
  <si>
    <t>446L</t>
  </si>
  <si>
    <t>478L</t>
  </si>
  <si>
    <t>484L</t>
  </si>
  <si>
    <t>524L</t>
  </si>
  <si>
    <t>2020/2021</t>
  </si>
  <si>
    <t>2021/2022</t>
  </si>
  <si>
    <t>493L</t>
  </si>
  <si>
    <t>Overpayment</t>
  </si>
  <si>
    <t>Notes</t>
  </si>
  <si>
    <t>1. The years 2020/2021 and 2021/2022 are similar and in eac case an overpayent of approx £2400 per year.</t>
  </si>
  <si>
    <t>2. I have received tax refunds as follows:</t>
  </si>
  <si>
    <t>The important thing to get right in the self assessmrnt is the gross pay, the HMRC will then recalculate any tax arising from 2016 onwards and any refund will take into account the refunds already made.</t>
  </si>
  <si>
    <t>I would appreciate if you would also do self assessment for years 20/21 and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</si>
</sst>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BBD1-1B1C-4845-8CBA-D72AAA04616B}">
  <dimension ref="A1:L26"/>
  <sheetViews>
    <sheetView tabSelected="1" workbookViewId="0">
      <selection activeCell="J16" sqref="J16"/>
    </sheetView>
  </sheetViews>
  <sheetFormatPr defaultRowHeight="15" x14ac:dyDescent="0.25"/>
  <cols>
    <col min="1" max="1" width="12.140625" customWidth="1"/>
    <col min="3" max="3" width="12.140625" customWidth="1"/>
    <col min="4" max="4" width="9.5703125" bestFit="1" customWidth="1"/>
    <col min="7" max="7" width="10.7109375" customWidth="1"/>
    <col min="9" max="9" width="17.140625" customWidth="1"/>
    <col min="10" max="10" width="18.7109375" customWidth="1"/>
    <col min="11" max="11" width="11" customWidth="1"/>
  </cols>
  <sheetData>
    <row r="1" spans="1:12" x14ac:dyDescent="0.25">
      <c r="A1" t="s">
        <v>0</v>
      </c>
    </row>
    <row r="3" spans="1:12" x14ac:dyDescent="0.25">
      <c r="J3">
        <f>35675*0.2</f>
        <v>7135</v>
      </c>
    </row>
    <row r="4" spans="1:12" x14ac:dyDescent="0.25">
      <c r="A4" t="s">
        <v>1</v>
      </c>
      <c r="F4" t="s">
        <v>8</v>
      </c>
    </row>
    <row r="6" spans="1:12" x14ac:dyDescent="0.25">
      <c r="A6" t="s">
        <v>3</v>
      </c>
      <c r="B6" t="s">
        <v>5</v>
      </c>
      <c r="C6" t="s">
        <v>13</v>
      </c>
      <c r="D6" t="s">
        <v>5</v>
      </c>
      <c r="F6" t="s">
        <v>5</v>
      </c>
      <c r="G6" t="s">
        <v>9</v>
      </c>
      <c r="H6" t="s">
        <v>10</v>
      </c>
      <c r="I6" t="s">
        <v>11</v>
      </c>
      <c r="J6" t="s">
        <v>14</v>
      </c>
      <c r="K6" t="s">
        <v>12</v>
      </c>
      <c r="L6" t="s">
        <v>29</v>
      </c>
    </row>
    <row r="7" spans="1:12" x14ac:dyDescent="0.25">
      <c r="B7" t="s">
        <v>6</v>
      </c>
      <c r="C7" t="s">
        <v>4</v>
      </c>
      <c r="D7" t="s">
        <v>7</v>
      </c>
      <c r="F7" t="s">
        <v>6</v>
      </c>
      <c r="G7" t="s">
        <v>4</v>
      </c>
      <c r="H7" t="s">
        <v>4</v>
      </c>
      <c r="I7" t="s">
        <v>5</v>
      </c>
      <c r="J7" t="s">
        <v>15</v>
      </c>
      <c r="K7" t="s">
        <v>4</v>
      </c>
      <c r="L7" t="s">
        <v>5</v>
      </c>
    </row>
    <row r="8" spans="1:12" x14ac:dyDescent="0.25">
      <c r="A8" t="s">
        <v>2</v>
      </c>
      <c r="B8" t="s">
        <v>17</v>
      </c>
      <c r="C8" s="1">
        <v>46544</v>
      </c>
      <c r="D8" s="1">
        <v>13544</v>
      </c>
      <c r="F8" t="s">
        <v>22</v>
      </c>
      <c r="G8" s="1">
        <v>33000</v>
      </c>
      <c r="H8" s="1">
        <v>4460</v>
      </c>
      <c r="I8" s="1">
        <f>G8-H8</f>
        <v>28540</v>
      </c>
      <c r="J8" s="1">
        <f>I8/4</f>
        <v>7135</v>
      </c>
      <c r="K8" s="1">
        <f>G8+J8</f>
        <v>40135</v>
      </c>
      <c r="L8" s="1">
        <f>D8-J8</f>
        <v>6409</v>
      </c>
    </row>
    <row r="9" spans="1:12" x14ac:dyDescent="0.25">
      <c r="A9" t="s">
        <v>18</v>
      </c>
      <c r="B9" t="s">
        <v>16</v>
      </c>
      <c r="C9">
        <v>34063.06</v>
      </c>
      <c r="D9" s="1">
        <v>7562</v>
      </c>
      <c r="F9" t="s">
        <v>23</v>
      </c>
      <c r="G9" s="1">
        <v>26500</v>
      </c>
      <c r="H9" s="1">
        <v>4780</v>
      </c>
      <c r="I9" s="1">
        <f>G9-H9</f>
        <v>21720</v>
      </c>
      <c r="J9" s="1">
        <f>I9/4</f>
        <v>5430</v>
      </c>
      <c r="K9" s="1">
        <f>G9+J9</f>
        <v>31930</v>
      </c>
      <c r="L9" s="1">
        <f t="shared" ref="L9:L12" si="0">D9-J9</f>
        <v>2132</v>
      </c>
    </row>
    <row r="10" spans="1:12" x14ac:dyDescent="0.25">
      <c r="A10" t="s">
        <v>19</v>
      </c>
      <c r="B10" t="s">
        <v>16</v>
      </c>
      <c r="C10" s="1">
        <v>32851</v>
      </c>
      <c r="D10" s="1">
        <v>5850.6</v>
      </c>
      <c r="F10" t="s">
        <v>24</v>
      </c>
      <c r="G10" s="1">
        <v>22160</v>
      </c>
      <c r="H10" s="1">
        <v>4840</v>
      </c>
      <c r="I10" s="1">
        <f>G10-H10</f>
        <v>17320</v>
      </c>
      <c r="J10" s="1">
        <f>I10/4</f>
        <v>4330</v>
      </c>
      <c r="K10" s="1">
        <f>G10+J10</f>
        <v>26490</v>
      </c>
      <c r="L10" s="1">
        <f t="shared" si="0"/>
        <v>1520.6000000000004</v>
      </c>
    </row>
    <row r="11" spans="1:12" x14ac:dyDescent="0.25">
      <c r="A11" t="s">
        <v>20</v>
      </c>
      <c r="B11" t="s">
        <v>21</v>
      </c>
      <c r="C11" s="1">
        <v>12705.2</v>
      </c>
      <c r="D11" s="1">
        <v>2705.2</v>
      </c>
      <c r="F11" t="s">
        <v>25</v>
      </c>
      <c r="G11" s="1">
        <v>10000</v>
      </c>
      <c r="H11" s="1">
        <v>5240</v>
      </c>
      <c r="I11" s="1">
        <f>G11-H11</f>
        <v>4760</v>
      </c>
      <c r="J11" s="1">
        <f>I11/4</f>
        <v>1190</v>
      </c>
      <c r="K11" s="1">
        <f>G11+J11</f>
        <v>11190</v>
      </c>
      <c r="L11" s="1">
        <f t="shared" si="0"/>
        <v>1515.1999999999998</v>
      </c>
    </row>
    <row r="12" spans="1:12" x14ac:dyDescent="0.25">
      <c r="A12" t="s">
        <v>26</v>
      </c>
      <c r="F12" t="s">
        <v>28</v>
      </c>
      <c r="G12" s="1">
        <v>6000</v>
      </c>
      <c r="H12" s="1">
        <v>4930</v>
      </c>
      <c r="I12" s="1">
        <f>G12-H12</f>
        <v>1070</v>
      </c>
      <c r="J12" s="1">
        <f>I12/4</f>
        <v>267.5</v>
      </c>
      <c r="K12" s="1">
        <f>G12+J12</f>
        <v>6267.5</v>
      </c>
      <c r="L12" s="1"/>
    </row>
    <row r="13" spans="1:12" x14ac:dyDescent="0.25">
      <c r="A13" t="s">
        <v>27</v>
      </c>
    </row>
    <row r="15" spans="1:12" x14ac:dyDescent="0.25">
      <c r="A15" t="s">
        <v>30</v>
      </c>
    </row>
    <row r="16" spans="1:12" x14ac:dyDescent="0.25">
      <c r="A16" t="s">
        <v>31</v>
      </c>
    </row>
    <row r="17" spans="1:2" x14ac:dyDescent="0.25">
      <c r="A17" t="s">
        <v>32</v>
      </c>
    </row>
    <row r="18" spans="1:2" x14ac:dyDescent="0.25">
      <c r="A18" t="s">
        <v>19</v>
      </c>
      <c r="B18" s="1">
        <v>122.2</v>
      </c>
    </row>
    <row r="19" spans="1:2" x14ac:dyDescent="0.25">
      <c r="A19" t="s">
        <v>20</v>
      </c>
      <c r="B19" s="1">
        <v>68.599999999999994</v>
      </c>
    </row>
    <row r="20" spans="1:2" x14ac:dyDescent="0.25">
      <c r="A20" t="s">
        <v>20</v>
      </c>
      <c r="B20">
        <v>1468.83</v>
      </c>
    </row>
    <row r="21" spans="1:2" x14ac:dyDescent="0.25">
      <c r="A21" t="s">
        <v>26</v>
      </c>
      <c r="B21">
        <v>6826.11</v>
      </c>
    </row>
    <row r="22" spans="1:2" x14ac:dyDescent="0.25">
      <c r="A22" t="s">
        <v>27</v>
      </c>
      <c r="B22">
        <v>723.46</v>
      </c>
    </row>
    <row r="24" spans="1:2" x14ac:dyDescent="0.25">
      <c r="A24" t="s">
        <v>33</v>
      </c>
    </row>
    <row r="26" spans="1:2" x14ac:dyDescent="0.25">
      <c r="A26" t="s">
        <v>34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Race</dc:creator>
  <cp:lastModifiedBy>Junior Race</cp:lastModifiedBy>
  <dcterms:created xsi:type="dcterms:W3CDTF">2023-02-08T10:19:15Z</dcterms:created>
  <dcterms:modified xsi:type="dcterms:W3CDTF">2023-02-08T11:42:53Z</dcterms:modified>
</cp:coreProperties>
</file>