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saw\Downloads\"/>
    </mc:Choice>
  </mc:AlternateContent>
  <xr:revisionPtr revIDLastSave="0" documentId="13_ncr:1_{4D22BBED-1CF7-47CD-B4B5-11FCB3C50D1B}" xr6:coauthVersionLast="47" xr6:coauthVersionMax="47" xr10:uidLastSave="{00000000-0000-0000-0000-000000000000}"/>
  <bookViews>
    <workbookView xWindow="7335" yWindow="3135" windowWidth="22740" windowHeight="10785" xr2:uid="{CDE54D96-84CC-4EC2-9654-E7F88A075E00}"/>
  </bookViews>
  <sheets>
    <sheet name="Whitby SSAS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3" i="1" l="1"/>
  <c r="I15" i="1"/>
  <c r="I16" i="1" s="1"/>
  <c r="J15" i="1"/>
  <c r="J31" i="1"/>
  <c r="I31" i="1"/>
  <c r="I32" i="1" s="1"/>
</calcChain>
</file>

<file path=xl/sharedStrings.xml><?xml version="1.0" encoding="utf-8"?>
<sst xmlns="http://schemas.openxmlformats.org/spreadsheetml/2006/main" count="128" uniqueCount="42">
  <si>
    <t>SSAS NAME</t>
  </si>
  <si>
    <t>CLIENT NAME</t>
  </si>
  <si>
    <t>PENSION COMPANY</t>
  </si>
  <si>
    <t>CONTACT NAME</t>
  </si>
  <si>
    <t>PHONE CALL (MINS)</t>
  </si>
  <si>
    <t>EMAIL (MINS)</t>
  </si>
  <si>
    <t>TOTAL MINS</t>
  </si>
  <si>
    <t>eg.</t>
  </si>
  <si>
    <t>DATE</t>
  </si>
  <si>
    <t>POLICY NO/REFERENCE</t>
  </si>
  <si>
    <t>Henderson-Maume SSAS</t>
  </si>
  <si>
    <t>Ian Henderson</t>
  </si>
  <si>
    <t>Broadstone</t>
  </si>
  <si>
    <t>23/05- Transfer pack sent, Requested contributions to continue they have made 3 months and stopped in March -lisa</t>
  </si>
  <si>
    <t>23/05 - Spoke to client I he will continue the contributions and get the pay moved into his bank account.. He will back date the last payslips and continue on with the monthly payments PAYE &amp; Contributions -lisa</t>
  </si>
  <si>
    <t>24/05- Sent all docs to client for signing &amp; returning once returned send transfer pack off to Broadstone -lisa</t>
  </si>
  <si>
    <t>30/05- Chased client for the completed requested docs back to start the process -lisa</t>
  </si>
  <si>
    <t>30/05- We are currently away on our annual holiday. We will be back the week commencing 5th June. I will have all the information sent to you for then. -Ian</t>
  </si>
  <si>
    <t xml:space="preserve">07/06- Returned docs but not signed the letters - requested he signs scan and returns them - lisa </t>
  </si>
  <si>
    <t>08/06- Sent Transfer pack by email and requested post -lisa</t>
  </si>
  <si>
    <t>09/06- Client called them- I had not ticked the acceptance of the crystalization - Resent this form for Post &amp; by email... They have advised client complete transfer process can take betweem 20/25 working days to complete -lisa</t>
  </si>
  <si>
    <t>28/06- Spoke to Lauren- went for disinvestment last week they are expecting the funds in the next day or so. Then will send the funds on for payment to SSAS ( within 2 weeks funds should be in SSAS ) 10 min call -lisa</t>
  </si>
  <si>
    <t>05/07- Funds not in the account yet -lisa</t>
  </si>
  <si>
    <t>17/07- Funds are in the account in 2 transactions advised client -lisa</t>
  </si>
  <si>
    <t>NEST</t>
  </si>
  <si>
    <t>MEM016489922</t>
  </si>
  <si>
    <t>Lauren</t>
  </si>
  <si>
    <t>06/06- NEST Transfer papers sent to me need to check papers saved in the Drive -lisa</t>
  </si>
  <si>
    <t xml:space="preserve">09/06- Sent Ian the precompleted transfer form and Authorty form to complete and return-lisa </t>
  </si>
  <si>
    <t>12/06- Transfer pack sent by email &amp; post -lisa</t>
  </si>
  <si>
    <t xml:space="preserve">21/06- Sent precompleted - extra information form to Client to review &amp; email back to them and to advise us so we can send recorded post 15 mins -lisa </t>
  </si>
  <si>
    <t>21/06 Client has emailed it to transfers@nestpensions.org.uk and I have sent for recorded post to Louise -lisa</t>
  </si>
  <si>
    <t>29/06- NEST advise they have received the email on 21/06 -lisa</t>
  </si>
  <si>
    <t>20/07- Mezal - They have all the documents they need and this has been sent for review today 20/07 - 10 min call lisa</t>
  </si>
  <si>
    <t xml:space="preserve">26/07- Good morning Lisa, Please see an SMS from NEST: ‘We’ve successfully completed your request to transfer your Nest retirement pot to your chosen pension provider.  Further details will be sent to you by post.’ Regards, Ian Henderson </t>
  </si>
  <si>
    <t>31/07- Funds received in SSAS account -lisa</t>
  </si>
  <si>
    <t>Erika</t>
  </si>
  <si>
    <t>Amid</t>
  </si>
  <si>
    <t>Mezal</t>
  </si>
  <si>
    <t>04/07- Erika - Sent new HMRC Screenshot dated today - 25 min call</t>
  </si>
  <si>
    <t xml:space="preserve">12/07- Amid - The documents were not scanned properly - 24/48 hrs the scans will be on the system. transfers team will queue. They should revert back to us before the end of next week - 35 min call.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</si>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</sst>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70" formatCode="&quot;£&quot;#,##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0000"/>
      <name val="Docs-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14" fontId="0" fillId="0" borderId="0" xfId="0" applyNumberFormat="1"/>
    <xf numFmtId="0" fontId="1" fillId="0" borderId="1" xfId="0" applyFont="1" applyBorder="1"/>
    <xf numFmtId="164" fontId="0" fillId="0" borderId="0" xfId="0" applyNumberForma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/>
    <xf numFmtId="0" fontId="4" fillId="0" borderId="2" xfId="0" applyFont="1" applyBorder="1"/>
    <xf numFmtId="0" fontId="6" fillId="0" borderId="2" xfId="0" applyFont="1" applyBorder="1"/>
    <xf numFmtId="0" fontId="3" fillId="0" borderId="2" xfId="0" applyFon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/>
    <xf numFmtId="17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F31AE-EE47-48D1-9C30-CE90AAC9C013}">
  <dimension ref="A1:J33"/>
  <sheetViews>
    <sheetView tabSelected="1" topLeftCell="A15" workbookViewId="0">
      <selection activeCell="A30" sqref="A30"/>
    </sheetView>
  </sheetViews>
  <sheetFormatPr defaultRowHeight="15"/>
  <cols>
    <col min="1" max="1" width="13.42578125" customWidth="1"/>
    <col min="2" max="2" width="13.7109375" bestFit="1" customWidth="1"/>
    <col min="3" max="3" width="19.85546875" bestFit="1" customWidth="1"/>
    <col min="4" max="4" width="23" bestFit="1" customWidth="1"/>
    <col min="5" max="5" width="16.42578125" bestFit="1" customWidth="1"/>
    <col min="6" max="6" width="16.42578125" customWidth="1"/>
    <col min="7" max="7" width="19.7109375" bestFit="1" customWidth="1"/>
    <col min="8" max="8" width="13.7109375" bestFit="1" customWidth="1"/>
    <col min="9" max="9" width="12.42578125" bestFit="1" customWidth="1"/>
    <col min="10" max="10" width="37.85546875" style="7" customWidth="1"/>
  </cols>
  <sheetData>
    <row r="1" spans="1:10" s="1" customFormat="1" ht="15.75">
      <c r="A1" s="1" t="s">
        <v>0</v>
      </c>
      <c r="B1" s="1" t="s">
        <v>1</v>
      </c>
      <c r="C1" s="1" t="s">
        <v>2</v>
      </c>
      <c r="D1" s="1" t="s">
        <v>9</v>
      </c>
      <c r="E1" s="1" t="s">
        <v>3</v>
      </c>
      <c r="F1" s="1" t="s">
        <v>8</v>
      </c>
      <c r="G1" s="1" t="s">
        <v>4</v>
      </c>
      <c r="H1" s="1" t="s">
        <v>5</v>
      </c>
      <c r="I1" s="1" t="s">
        <v>6</v>
      </c>
      <c r="J1" s="6"/>
    </row>
    <row r="2" spans="1:10">
      <c r="A2" t="s">
        <v>7</v>
      </c>
    </row>
    <row r="3" spans="1:10">
      <c r="A3" s="9" t="s">
        <v>10</v>
      </c>
      <c r="B3" s="11" t="s">
        <v>11</v>
      </c>
      <c r="C3" s="11" t="s">
        <v>12</v>
      </c>
      <c r="D3" s="8">
        <v>33915</v>
      </c>
      <c r="F3" s="5">
        <v>45069</v>
      </c>
      <c r="G3">
        <v>0</v>
      </c>
      <c r="H3">
        <v>0</v>
      </c>
      <c r="J3" s="12" t="s">
        <v>13</v>
      </c>
    </row>
    <row r="4" spans="1:10">
      <c r="A4" s="9" t="s">
        <v>10</v>
      </c>
      <c r="B4" s="11" t="s">
        <v>11</v>
      </c>
      <c r="C4" s="11" t="s">
        <v>12</v>
      </c>
      <c r="D4" s="8">
        <v>33915</v>
      </c>
      <c r="F4" s="5">
        <v>45069</v>
      </c>
      <c r="G4">
        <v>0</v>
      </c>
      <c r="H4">
        <v>0</v>
      </c>
      <c r="J4" s="12" t="s">
        <v>14</v>
      </c>
    </row>
    <row r="5" spans="1:10">
      <c r="A5" s="9" t="s">
        <v>10</v>
      </c>
      <c r="B5" s="11" t="s">
        <v>11</v>
      </c>
      <c r="C5" s="11" t="s">
        <v>12</v>
      </c>
      <c r="D5" s="8">
        <v>33915</v>
      </c>
      <c r="F5" s="5">
        <v>45070</v>
      </c>
      <c r="G5">
        <v>0</v>
      </c>
      <c r="H5">
        <v>0</v>
      </c>
      <c r="J5" s="12" t="s">
        <v>15</v>
      </c>
    </row>
    <row r="6" spans="1:10">
      <c r="A6" s="9" t="s">
        <v>10</v>
      </c>
      <c r="B6" s="11" t="s">
        <v>11</v>
      </c>
      <c r="C6" s="11" t="s">
        <v>12</v>
      </c>
      <c r="D6" s="8">
        <v>33915</v>
      </c>
      <c r="F6" s="5">
        <v>45076</v>
      </c>
      <c r="G6">
        <v>0</v>
      </c>
      <c r="H6">
        <v>0</v>
      </c>
      <c r="J6" s="12" t="s">
        <v>16</v>
      </c>
    </row>
    <row r="7" spans="1:10">
      <c r="A7" s="9" t="s">
        <v>10</v>
      </c>
      <c r="B7" s="11" t="s">
        <v>11</v>
      </c>
      <c r="C7" s="11" t="s">
        <v>12</v>
      </c>
      <c r="D7" s="8">
        <v>33915</v>
      </c>
      <c r="F7" s="5">
        <v>45076</v>
      </c>
      <c r="G7">
        <v>0</v>
      </c>
      <c r="H7">
        <v>0</v>
      </c>
      <c r="J7" s="12" t="s">
        <v>17</v>
      </c>
    </row>
    <row r="8" spans="1:10">
      <c r="A8" s="9" t="s">
        <v>10</v>
      </c>
      <c r="B8" s="11" t="s">
        <v>11</v>
      </c>
      <c r="C8" s="11" t="s">
        <v>12</v>
      </c>
      <c r="D8" s="8">
        <v>33915</v>
      </c>
      <c r="F8" s="5">
        <v>45084</v>
      </c>
      <c r="G8">
        <v>0</v>
      </c>
      <c r="H8">
        <v>0</v>
      </c>
      <c r="J8" s="12" t="s">
        <v>18</v>
      </c>
    </row>
    <row r="9" spans="1:10">
      <c r="A9" s="9" t="s">
        <v>10</v>
      </c>
      <c r="B9" s="11" t="s">
        <v>11</v>
      </c>
      <c r="C9" s="11" t="s">
        <v>12</v>
      </c>
      <c r="D9" s="8">
        <v>33915</v>
      </c>
      <c r="F9" s="5">
        <v>45085</v>
      </c>
      <c r="G9">
        <v>0</v>
      </c>
      <c r="H9">
        <v>0</v>
      </c>
      <c r="J9" s="12" t="s">
        <v>19</v>
      </c>
    </row>
    <row r="10" spans="1:10">
      <c r="A10" s="13" t="s">
        <v>10</v>
      </c>
      <c r="B10" s="14" t="s">
        <v>11</v>
      </c>
      <c r="C10" s="14" t="s">
        <v>12</v>
      </c>
      <c r="D10" s="15">
        <v>33915</v>
      </c>
      <c r="E10" s="16"/>
      <c r="F10" s="17">
        <v>45086</v>
      </c>
      <c r="G10" s="16">
        <v>0</v>
      </c>
      <c r="H10" s="16">
        <v>0</v>
      </c>
      <c r="I10" s="16"/>
      <c r="J10" s="18" t="s">
        <v>20</v>
      </c>
    </row>
    <row r="11" spans="1:10">
      <c r="A11" s="9" t="s">
        <v>10</v>
      </c>
      <c r="B11" s="11" t="s">
        <v>11</v>
      </c>
      <c r="C11" s="11" t="s">
        <v>12</v>
      </c>
      <c r="D11" s="8">
        <v>33915</v>
      </c>
      <c r="E11" t="s">
        <v>26</v>
      </c>
      <c r="F11" s="5">
        <v>45105</v>
      </c>
      <c r="G11">
        <v>10</v>
      </c>
      <c r="H11">
        <v>0</v>
      </c>
      <c r="J11" s="12" t="s">
        <v>21</v>
      </c>
    </row>
    <row r="12" spans="1:10">
      <c r="A12" s="9" t="s">
        <v>10</v>
      </c>
      <c r="B12" s="11" t="s">
        <v>11</v>
      </c>
      <c r="C12" s="11" t="s">
        <v>12</v>
      </c>
      <c r="D12" s="8">
        <v>33915</v>
      </c>
      <c r="F12" s="5">
        <v>45112</v>
      </c>
      <c r="G12">
        <v>0</v>
      </c>
      <c r="H12">
        <v>0</v>
      </c>
      <c r="J12" s="12" t="s">
        <v>22</v>
      </c>
    </row>
    <row r="13" spans="1:10">
      <c r="A13" s="9" t="s">
        <v>10</v>
      </c>
      <c r="B13" s="11" t="s">
        <v>11</v>
      </c>
      <c r="C13" s="11" t="s">
        <v>12</v>
      </c>
      <c r="D13" s="8">
        <v>33915</v>
      </c>
      <c r="F13" s="5">
        <v>45124</v>
      </c>
      <c r="G13">
        <v>0</v>
      </c>
      <c r="H13">
        <v>0</v>
      </c>
      <c r="J13" s="12" t="s">
        <v>23</v>
      </c>
    </row>
    <row r="14" spans="1:10">
      <c r="F14" s="5"/>
    </row>
    <row r="15" spans="1:10" ht="15.75" thickBot="1">
      <c r="F15" s="5"/>
      <c r="I15" s="4">
        <f>G3+G5+H5+G6+H6+G7+H7+G8+H8+G9+H9+G10+H10+G11+H11+G12+H12+G4+G13+G14+H3+H4+H13+H14</f>
        <v>10</v>
      </c>
      <c r="J15" s="7">
        <f>75/60</f>
        <v>1.25</v>
      </c>
    </row>
    <row r="16" spans="1:10">
      <c r="I16">
        <f>SUM(I15*J15)</f>
        <v>12.5</v>
      </c>
    </row>
    <row r="17" spans="1:10" s="1" customFormat="1" ht="15.75">
      <c r="A17" s="1" t="s">
        <v>0</v>
      </c>
      <c r="B17" s="1" t="s">
        <v>1</v>
      </c>
      <c r="C17" s="1" t="s">
        <v>2</v>
      </c>
      <c r="D17" s="1" t="s">
        <v>9</v>
      </c>
      <c r="E17" s="1" t="s">
        <v>3</v>
      </c>
      <c r="F17" s="1" t="s">
        <v>8</v>
      </c>
      <c r="G17" s="1" t="s">
        <v>4</v>
      </c>
      <c r="H17" s="1" t="s">
        <v>5</v>
      </c>
      <c r="I17" s="1" t="s">
        <v>6</v>
      </c>
      <c r="J17" s="6"/>
    </row>
    <row r="18" spans="1:10">
      <c r="A18" s="9" t="s">
        <v>10</v>
      </c>
      <c r="B18" s="11" t="s">
        <v>11</v>
      </c>
      <c r="C18" s="10" t="s">
        <v>24</v>
      </c>
      <c r="D18" s="8" t="s">
        <v>25</v>
      </c>
      <c r="F18" s="5">
        <v>45069</v>
      </c>
      <c r="G18">
        <v>0</v>
      </c>
      <c r="H18">
        <v>0</v>
      </c>
      <c r="J18" s="12" t="s">
        <v>14</v>
      </c>
    </row>
    <row r="19" spans="1:10">
      <c r="A19" s="9" t="s">
        <v>10</v>
      </c>
      <c r="B19" s="11" t="s">
        <v>11</v>
      </c>
      <c r="C19" s="10" t="s">
        <v>24</v>
      </c>
      <c r="D19" s="8" t="s">
        <v>25</v>
      </c>
      <c r="F19" s="5">
        <v>45083</v>
      </c>
      <c r="G19">
        <v>0</v>
      </c>
      <c r="H19">
        <v>0</v>
      </c>
      <c r="J19" s="12" t="s">
        <v>27</v>
      </c>
    </row>
    <row r="20" spans="1:10">
      <c r="A20" s="9" t="s">
        <v>10</v>
      </c>
      <c r="B20" s="11" t="s">
        <v>11</v>
      </c>
      <c r="C20" s="10" t="s">
        <v>24</v>
      </c>
      <c r="D20" s="8" t="s">
        <v>25</v>
      </c>
      <c r="F20" s="5">
        <v>45086</v>
      </c>
      <c r="G20">
        <v>0</v>
      </c>
      <c r="H20">
        <v>0</v>
      </c>
      <c r="J20" s="12" t="s">
        <v>28</v>
      </c>
    </row>
    <row r="21" spans="1:10">
      <c r="A21" s="9" t="s">
        <v>10</v>
      </c>
      <c r="B21" s="11" t="s">
        <v>11</v>
      </c>
      <c r="C21" s="10" t="s">
        <v>24</v>
      </c>
      <c r="D21" s="8" t="s">
        <v>25</v>
      </c>
      <c r="F21" s="5">
        <v>45089</v>
      </c>
      <c r="G21">
        <v>0</v>
      </c>
      <c r="H21">
        <v>0</v>
      </c>
      <c r="J21" s="12" t="s">
        <v>29</v>
      </c>
    </row>
    <row r="22" spans="1:10">
      <c r="A22" s="9" t="s">
        <v>10</v>
      </c>
      <c r="B22" s="11" t="s">
        <v>11</v>
      </c>
      <c r="C22" s="10" t="s">
        <v>24</v>
      </c>
      <c r="D22" s="8" t="s">
        <v>25</v>
      </c>
      <c r="F22" s="5">
        <v>45098</v>
      </c>
      <c r="G22">
        <v>0</v>
      </c>
      <c r="H22">
        <v>0</v>
      </c>
      <c r="J22" s="12" t="s">
        <v>30</v>
      </c>
    </row>
    <row r="23" spans="1:10">
      <c r="A23" s="9" t="s">
        <v>10</v>
      </c>
      <c r="B23" s="11" t="s">
        <v>11</v>
      </c>
      <c r="C23" s="10" t="s">
        <v>24</v>
      </c>
      <c r="D23" s="8" t="s">
        <v>25</v>
      </c>
      <c r="F23" s="5">
        <v>45098</v>
      </c>
      <c r="G23">
        <v>0</v>
      </c>
      <c r="H23">
        <v>0</v>
      </c>
      <c r="J23" s="12" t="s">
        <v>31</v>
      </c>
    </row>
    <row r="24" spans="1:10">
      <c r="A24" s="9" t="s">
        <v>10</v>
      </c>
      <c r="B24" s="11" t="s">
        <v>11</v>
      </c>
      <c r="C24" s="10" t="s">
        <v>24</v>
      </c>
      <c r="D24" s="8" t="s">
        <v>25</v>
      </c>
      <c r="F24" s="5">
        <v>45106</v>
      </c>
      <c r="G24">
        <v>0</v>
      </c>
      <c r="H24">
        <v>0</v>
      </c>
      <c r="J24" s="12" t="s">
        <v>32</v>
      </c>
    </row>
    <row r="25" spans="1:10">
      <c r="A25" s="9" t="s">
        <v>10</v>
      </c>
      <c r="B25" s="11" t="s">
        <v>11</v>
      </c>
      <c r="C25" s="10" t="s">
        <v>24</v>
      </c>
      <c r="D25" s="8" t="s">
        <v>25</v>
      </c>
      <c r="E25" t="s">
        <v>36</v>
      </c>
      <c r="F25" s="5">
        <v>45111</v>
      </c>
      <c r="G25">
        <v>25</v>
      </c>
      <c r="H25">
        <v>0</v>
      </c>
      <c r="J25" s="12" t="s">
        <v>39</v>
      </c>
    </row>
    <row r="26" spans="1:10">
      <c r="A26" s="9" t="s">
        <v>10</v>
      </c>
      <c r="B26" s="11" t="s">
        <v>11</v>
      </c>
      <c r="C26" s="10" t="s">
        <v>24</v>
      </c>
      <c r="D26" s="8" t="s">
        <v>25</v>
      </c>
      <c r="E26" t="s">
        <v>37</v>
      </c>
      <c r="F26" s="5">
        <v>45119</v>
      </c>
      <c r="G26">
        <v>35</v>
      </c>
      <c r="H26">
        <v>0</v>
      </c>
      <c r="J26" s="12" t="s">
        <v>40</v>
      </c>
    </row>
    <row r="27" spans="1:10">
      <c r="A27" s="9" t="s">
        <v>10</v>
      </c>
      <c r="B27" s="11" t="s">
        <v>11</v>
      </c>
      <c r="C27" s="10" t="s">
        <v>24</v>
      </c>
      <c r="D27" s="8" t="s">
        <v>25</v>
      </c>
      <c r="E27" t="s">
        <v>38</v>
      </c>
      <c r="F27" s="5">
        <v>45127</v>
      </c>
      <c r="G27">
        <v>10</v>
      </c>
      <c r="H27">
        <v>0</v>
      </c>
      <c r="J27" s="12" t="s">
        <v>33</v>
      </c>
    </row>
    <row r="28" spans="1:10">
      <c r="A28" s="9" t="s">
        <v>10</v>
      </c>
      <c r="B28" s="11" t="s">
        <v>11</v>
      </c>
      <c r="C28" s="10" t="s">
        <v>24</v>
      </c>
      <c r="D28" s="8" t="s">
        <v>25</v>
      </c>
      <c r="F28" s="5">
        <v>45133</v>
      </c>
      <c r="G28">
        <v>0</v>
      </c>
      <c r="H28">
        <v>0</v>
      </c>
      <c r="J28" s="12" t="s">
        <v>34</v>
      </c>
    </row>
    <row r="29" spans="1:10">
      <c r="A29" s="9" t="s">
        <v>10</v>
      </c>
      <c r="B29" s="11" t="s">
        <v>11</v>
      </c>
      <c r="C29" s="10" t="s">
        <v>24</v>
      </c>
      <c r="D29" s="8" t="s">
        <v>25</v>
      </c>
      <c r="F29" s="5">
        <v>45138</v>
      </c>
      <c r="G29">
        <v>0</v>
      </c>
      <c r="H29">
        <v>0</v>
      </c>
      <c r="J29" s="12" t="s">
        <v>35</v>
      </c>
    </row>
    <row r="30" spans="1:10">
      <c r="F30" s="5"/>
    </row>
    <row r="31" spans="1:10" ht="15.75" thickBot="1">
      <c r="I31" s="4">
        <f>G18+G19+H18+H19+G20+H20+G21+H21+G22+H22+G23+H23+G24+H24+G25+H25+G26+H26+G27+H27+G28+H28+G29+H29</f>
        <v>70</v>
      </c>
      <c r="J31" s="7">
        <f>75/60</f>
        <v>1.25</v>
      </c>
    </row>
    <row r="32" spans="1:10">
      <c r="I32">
        <f>SUM(I31*J31)</f>
        <v>87.5</v>
      </c>
    </row>
    <row r="33" spans="8:9">
      <c r="H33" t="s">
        <v>41</v>
      </c>
      <c r="I33" s="19">
        <f>I16+I32</f>
        <v>100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35344-7973-485B-9B91-1F30A4C8FE24}">
  <dimension ref="A1:AA9"/>
  <sheetViews>
    <sheetView workbookViewId="0">
      <selection activeCell="G14" sqref="G14"/>
    </sheetView>
  </sheetViews>
  <sheetFormatPr defaultRowHeight="15"/>
  <cols>
    <col min="1" max="1" width="25.140625" customWidth="1"/>
    <col min="2" max="2" width="19.85546875" style="2" customWidth="1"/>
    <col min="3" max="3" width="12.28515625" customWidth="1"/>
    <col min="4" max="4" width="11.5703125" customWidth="1"/>
    <col min="5" max="5" width="9.85546875" customWidth="1"/>
    <col min="6" max="6" width="11.28515625" customWidth="1"/>
    <col min="7" max="7" width="10.5703125" customWidth="1"/>
  </cols>
  <sheetData>
    <row r="1" spans="1:27" ht="15.75">
      <c r="G1" s="1"/>
    </row>
    <row r="2" spans="1:27">
      <c r="C2" s="3"/>
      <c r="D2" s="3"/>
    </row>
    <row r="3" spans="1:27" ht="15.75">
      <c r="A3" s="1"/>
    </row>
    <row r="4" spans="1:27" ht="15.75">
      <c r="A4" s="1"/>
    </row>
    <row r="5" spans="1:27" ht="15.75">
      <c r="A5" s="1"/>
    </row>
    <row r="6" spans="1:27" ht="15.75">
      <c r="A6" s="1"/>
    </row>
    <row r="7" spans="1:27" ht="15.75">
      <c r="A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75">
      <c r="A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Whitby SSAS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vikki</dc:creator>
  <cp:lastModifiedBy>Lisa Welton</cp:lastModifiedBy>
  <dcterms:created xsi:type="dcterms:W3CDTF">2022-04-27T07:57:12Z</dcterms:created>
  <dcterms:modified xsi:type="dcterms:W3CDTF">2023-07-31T09:38:06Z</dcterms:modified>
</cp:coreProperties>
</file>