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G38" i="1"/>
  <c r="H36" i="1"/>
  <c r="G36" i="1"/>
  <c r="F36" i="1"/>
  <c r="C14" i="1"/>
  <c r="C11" i="1"/>
  <c r="B17" i="1" l="1"/>
  <c r="H15" i="1"/>
</calcChain>
</file>

<file path=xl/sharedStrings.xml><?xml version="1.0" encoding="utf-8"?>
<sst xmlns="http://schemas.openxmlformats.org/spreadsheetml/2006/main" count="33" uniqueCount="30">
  <si>
    <t>Transactions</t>
  </si>
  <si>
    <t xml:space="preserve">AIB CB </t>
  </si>
  <si>
    <t xml:space="preserve">Total </t>
  </si>
  <si>
    <t>CRE</t>
  </si>
  <si>
    <t>last year total</t>
  </si>
  <si>
    <t xml:space="preserve">Total connected </t>
  </si>
  <si>
    <t>Total arms length</t>
  </si>
  <si>
    <t xml:space="preserve">Temple FX </t>
  </si>
  <si>
    <t xml:space="preserve">CRE </t>
  </si>
  <si>
    <t>GDPR Fee</t>
  </si>
  <si>
    <t>AIB + MB OB</t>
  </si>
  <si>
    <t xml:space="preserve">Fees </t>
  </si>
  <si>
    <t xml:space="preserve">AGG </t>
  </si>
  <si>
    <t xml:space="preserve">2019 - Hydon &amp; Grim </t>
  </si>
  <si>
    <t>SMARTMGT</t>
  </si>
  <si>
    <t xml:space="preserve">COG Security Pref Shares </t>
  </si>
  <si>
    <t xml:space="preserve">Good Karma Properties </t>
  </si>
  <si>
    <t>Jan Investments IFA Fees</t>
  </si>
  <si>
    <t>Louise Johnson - Transfer In</t>
  </si>
  <si>
    <t>New Member Fee - L Johnson</t>
  </si>
  <si>
    <t>Pro Rata Admin Fee May - Feb</t>
  </si>
  <si>
    <t>Metro Bank closing balance</t>
  </si>
  <si>
    <t>PP Annual Admin Fee</t>
  </si>
  <si>
    <t>MARK POWELL PERSONAL CONTRIB</t>
  </si>
  <si>
    <t xml:space="preserve">Transfers in </t>
  </si>
  <si>
    <t xml:space="preserve">Contrib </t>
  </si>
  <si>
    <t xml:space="preserve">AIB </t>
  </si>
  <si>
    <t xml:space="preserve">MB </t>
  </si>
  <si>
    <t>Balance still with MB at the begining of the period but no transactions on MB statement</t>
  </si>
  <si>
    <t xml:space="preserve">No report,but was 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</si>
</sst>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Font="1"/>
    <xf numFmtId="4" fontId="1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4" fontId="0" fillId="0" borderId="0" xfId="0" applyNumberFormat="1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Q7" sqref="Q7"/>
    </sheetView>
  </sheetViews>
  <sheetFormatPr defaultRowHeight="15" x14ac:dyDescent="0.25"/>
  <cols>
    <col min="1" max="1" width="28.140625" bestFit="1" customWidth="1"/>
    <col min="2" max="2" width="27.85546875" customWidth="1"/>
    <col min="3" max="3" width="10.140625" bestFit="1" customWidth="1"/>
    <col min="4" max="4" width="13.140625" bestFit="1" customWidth="1"/>
    <col min="5" max="5" width="10.140625" bestFit="1" customWidth="1"/>
    <col min="7" max="7" width="13.140625" bestFit="1" customWidth="1"/>
    <col min="8" max="8" width="10.140625" bestFit="1" customWidth="1"/>
  </cols>
  <sheetData>
    <row r="1" spans="1:13" x14ac:dyDescent="0.25">
      <c r="A1" t="s">
        <v>13</v>
      </c>
      <c r="F1" t="s">
        <v>29</v>
      </c>
    </row>
    <row r="3" spans="1:13" x14ac:dyDescent="0.25">
      <c r="C3" t="s">
        <v>26</v>
      </c>
      <c r="D3" t="s">
        <v>27</v>
      </c>
    </row>
    <row r="4" spans="1:13" x14ac:dyDescent="0.25">
      <c r="A4" t="s">
        <v>10</v>
      </c>
      <c r="B4" s="2">
        <f>SUM(C4:D4)</f>
        <v>16043.97</v>
      </c>
      <c r="C4" s="2">
        <v>4550</v>
      </c>
      <c r="D4">
        <v>11493.97</v>
      </c>
      <c r="F4" s="2"/>
      <c r="H4">
        <v>2018</v>
      </c>
      <c r="M4" s="6"/>
    </row>
    <row r="5" spans="1:13" x14ac:dyDescent="0.25">
      <c r="M5" s="2"/>
    </row>
    <row r="6" spans="1:13" x14ac:dyDescent="0.25">
      <c r="A6" t="s">
        <v>1</v>
      </c>
      <c r="B6" s="2">
        <v>46007.13</v>
      </c>
      <c r="H6" s="2">
        <v>16043.97</v>
      </c>
      <c r="M6" s="2"/>
    </row>
    <row r="7" spans="1:13" x14ac:dyDescent="0.25">
      <c r="A7" t="s">
        <v>7</v>
      </c>
      <c r="B7" s="2">
        <v>0</v>
      </c>
      <c r="H7" s="2">
        <v>46983.06</v>
      </c>
      <c r="M7" s="2"/>
    </row>
    <row r="8" spans="1:13" x14ac:dyDescent="0.25">
      <c r="A8" t="s">
        <v>7</v>
      </c>
      <c r="B8" s="2">
        <v>0</v>
      </c>
      <c r="H8" s="2">
        <v>57952.43</v>
      </c>
      <c r="M8" s="2"/>
    </row>
    <row r="9" spans="1:13" x14ac:dyDescent="0.25">
      <c r="A9" t="s">
        <v>7</v>
      </c>
      <c r="B9" s="2">
        <v>0</v>
      </c>
      <c r="H9" s="2">
        <v>118221.31</v>
      </c>
      <c r="M9" s="2"/>
    </row>
    <row r="10" spans="1:13" x14ac:dyDescent="0.25">
      <c r="A10" t="s">
        <v>14</v>
      </c>
      <c r="B10" s="2">
        <v>87000</v>
      </c>
      <c r="H10" s="2">
        <v>87000</v>
      </c>
      <c r="M10" s="2"/>
    </row>
    <row r="11" spans="1:13" x14ac:dyDescent="0.25">
      <c r="A11" t="s">
        <v>15</v>
      </c>
      <c r="B11" s="2">
        <v>110000</v>
      </c>
      <c r="C11" s="2">
        <f>SUM(B10:B12)</f>
        <v>305000</v>
      </c>
      <c r="D11" t="s">
        <v>5</v>
      </c>
      <c r="H11" s="2">
        <v>110000</v>
      </c>
      <c r="M11" s="2"/>
    </row>
    <row r="12" spans="1:13" x14ac:dyDescent="0.25">
      <c r="A12" t="s">
        <v>16</v>
      </c>
      <c r="B12" s="2">
        <v>108000</v>
      </c>
      <c r="H12" s="2">
        <v>108000</v>
      </c>
      <c r="M12" s="2"/>
    </row>
    <row r="13" spans="1:13" x14ac:dyDescent="0.25">
      <c r="A13" t="s">
        <v>3</v>
      </c>
      <c r="B13" s="2">
        <v>44626.73</v>
      </c>
      <c r="H13" s="2">
        <v>44626.73</v>
      </c>
      <c r="M13" s="2"/>
    </row>
    <row r="14" spans="1:13" x14ac:dyDescent="0.25">
      <c r="A14" t="s">
        <v>8</v>
      </c>
      <c r="B14" s="2">
        <v>111555.89</v>
      </c>
      <c r="C14" s="2">
        <f>SUM(B13:B14)</f>
        <v>156182.62</v>
      </c>
      <c r="D14" t="s">
        <v>6</v>
      </c>
      <c r="H14" s="9">
        <v>111555.89</v>
      </c>
      <c r="M14" s="2"/>
    </row>
    <row r="15" spans="1:13" x14ac:dyDescent="0.25">
      <c r="B15" s="2"/>
      <c r="G15" t="s">
        <v>4</v>
      </c>
      <c r="H15" s="2">
        <f>SUM(H6:H14)</f>
        <v>700383.39</v>
      </c>
      <c r="M15" s="2"/>
    </row>
    <row r="17" spans="1:8" x14ac:dyDescent="0.25">
      <c r="A17" s="3" t="s">
        <v>2</v>
      </c>
      <c r="B17" s="5">
        <f>SUM(B6:B16)</f>
        <v>507189.75</v>
      </c>
    </row>
    <row r="20" spans="1:8" x14ac:dyDescent="0.25">
      <c r="A20" t="s">
        <v>0</v>
      </c>
      <c r="E20" t="s">
        <v>28</v>
      </c>
    </row>
    <row r="21" spans="1:8" x14ac:dyDescent="0.25">
      <c r="A21" s="2"/>
      <c r="E21" s="2"/>
    </row>
    <row r="22" spans="1:8" x14ac:dyDescent="0.25">
      <c r="A22" s="2"/>
      <c r="B22" s="2"/>
      <c r="E22" s="2"/>
    </row>
    <row r="23" spans="1:8" x14ac:dyDescent="0.25">
      <c r="A23" s="2"/>
      <c r="E23" s="1"/>
    </row>
    <row r="24" spans="1:8" x14ac:dyDescent="0.25">
      <c r="A24" s="2"/>
      <c r="B24" s="2"/>
      <c r="E24" s="2"/>
      <c r="F24" t="s">
        <v>11</v>
      </c>
      <c r="G24" t="s">
        <v>24</v>
      </c>
      <c r="H24" t="s">
        <v>25</v>
      </c>
    </row>
    <row r="25" spans="1:8" x14ac:dyDescent="0.25">
      <c r="A25" s="7">
        <v>43200</v>
      </c>
      <c r="B25" t="s">
        <v>17</v>
      </c>
      <c r="C25" s="2">
        <v>-3546.41</v>
      </c>
      <c r="D25" s="2">
        <v>1003.59</v>
      </c>
      <c r="F25" s="2">
        <v>3546.41</v>
      </c>
    </row>
    <row r="26" spans="1:8" x14ac:dyDescent="0.25">
      <c r="A26" s="7">
        <v>43224</v>
      </c>
      <c r="B26" t="s">
        <v>18</v>
      </c>
      <c r="C26" s="2">
        <v>17972.57</v>
      </c>
      <c r="D26" s="2">
        <v>18976.16</v>
      </c>
      <c r="G26" s="2">
        <v>17972.57</v>
      </c>
    </row>
    <row r="27" spans="1:8" x14ac:dyDescent="0.25">
      <c r="A27" s="7">
        <v>43235</v>
      </c>
      <c r="B27" t="s">
        <v>19</v>
      </c>
      <c r="C27">
        <v>-528</v>
      </c>
      <c r="D27" s="2">
        <v>18448.16</v>
      </c>
      <c r="F27">
        <v>528</v>
      </c>
    </row>
    <row r="28" spans="1:8" s="4" customFormat="1" x14ac:dyDescent="0.25">
      <c r="A28" s="7">
        <v>43235</v>
      </c>
      <c r="B28" t="s">
        <v>20</v>
      </c>
      <c r="C28">
        <v>-330</v>
      </c>
      <c r="D28" s="2">
        <v>18118.16</v>
      </c>
      <c r="F28" s="4">
        <v>330</v>
      </c>
    </row>
    <row r="29" spans="1:8" x14ac:dyDescent="0.25">
      <c r="A29" s="7">
        <v>43252</v>
      </c>
      <c r="B29" t="s">
        <v>9</v>
      </c>
      <c r="C29">
        <v>-525</v>
      </c>
      <c r="D29" s="2">
        <v>17593.16</v>
      </c>
      <c r="F29" s="4">
        <v>525</v>
      </c>
    </row>
    <row r="30" spans="1:8" x14ac:dyDescent="0.25">
      <c r="A30" s="7">
        <v>43262</v>
      </c>
      <c r="B30" t="s">
        <v>21</v>
      </c>
      <c r="C30" s="2">
        <v>11493.97</v>
      </c>
      <c r="D30" s="2">
        <v>29087.13</v>
      </c>
    </row>
    <row r="31" spans="1:8" x14ac:dyDescent="0.25">
      <c r="A31" s="7">
        <v>43524</v>
      </c>
      <c r="B31" t="s">
        <v>22</v>
      </c>
      <c r="C31" s="2">
        <v>-3080</v>
      </c>
      <c r="D31" s="2">
        <v>26007.13</v>
      </c>
      <c r="F31">
        <v>3080</v>
      </c>
    </row>
    <row r="32" spans="1:8" x14ac:dyDescent="0.25">
      <c r="A32" s="7">
        <v>43552</v>
      </c>
      <c r="B32" t="s">
        <v>23</v>
      </c>
      <c r="C32" s="2">
        <v>10000</v>
      </c>
      <c r="D32" s="2">
        <v>36007.129999999997</v>
      </c>
      <c r="H32" s="2">
        <v>10000</v>
      </c>
    </row>
    <row r="33" spans="1:8" x14ac:dyDescent="0.25">
      <c r="A33" s="7">
        <v>43552</v>
      </c>
      <c r="B33" t="s">
        <v>23</v>
      </c>
      <c r="C33" s="2">
        <v>10000</v>
      </c>
      <c r="D33" s="2">
        <v>46007.13</v>
      </c>
      <c r="H33" s="2">
        <v>10000</v>
      </c>
    </row>
    <row r="34" spans="1:8" x14ac:dyDescent="0.25">
      <c r="A34" s="7"/>
      <c r="C34" s="2"/>
      <c r="D34" s="2"/>
      <c r="G34" s="2"/>
    </row>
    <row r="36" spans="1:8" x14ac:dyDescent="0.25">
      <c r="F36" s="5">
        <f>SUM(F25:F35)</f>
        <v>8009.41</v>
      </c>
      <c r="G36" s="5">
        <f>SUM(G25:G35)</f>
        <v>17972.57</v>
      </c>
      <c r="H36" s="5">
        <f>SUM(H25:H35)</f>
        <v>20000</v>
      </c>
    </row>
    <row r="38" spans="1:8" x14ac:dyDescent="0.25">
      <c r="F38" s="8" t="s">
        <v>12</v>
      </c>
      <c r="G38" s="10">
        <f>SUM(F36:H36)</f>
        <v>45981.979999999996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2020-01-14T10:16:26Z</dcterms:created>
  <dcterms:modified xsi:type="dcterms:W3CDTF">2020-01-20T22:42:56Z</dcterms:modified>
</cp:coreProperties>
</file>