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ransaction History (9)" sheetId="1" r:id="rId3"/>
  </sheets>
  <definedNames/>
  <calcPr/>
</workbook>
</file>

<file path=xl/sharedStrings.xml><?xml version="1.0" encoding="utf-8"?>
<sst xmlns="http://schemas.openxmlformats.org/spreadsheetml/2006/main" count="55" uniqueCount="43">
  <si>
    <t>Date</t>
  </si>
  <si>
    <t>TransactionNarrative</t>
  </si>
  <si>
    <t>TransactionReference</t>
  </si>
  <si>
    <t>TransactionType</t>
  </si>
  <si>
    <t>Debit</t>
  </si>
  <si>
    <t>Credit</t>
  </si>
  <si>
    <t>AccountBalance</t>
  </si>
  <si>
    <t>fees</t>
  </si>
  <si>
    <t>loan account</t>
  </si>
  <si>
    <t>transfer in</t>
  </si>
  <si>
    <t>Standard Life Transfer</t>
  </si>
  <si>
    <t>000213594A</t>
  </si>
  <si>
    <t>DPG</t>
  </si>
  <si>
    <t>Loanback payment Out</t>
  </si>
  <si>
    <t>000213691A</t>
  </si>
  <si>
    <t>WDG</t>
  </si>
  <si>
    <t>Loanback bounce back error</t>
  </si>
  <si>
    <t>000213692A</t>
  </si>
  <si>
    <t>Loanback</t>
  </si>
  <si>
    <t>000214106A</t>
  </si>
  <si>
    <t>FEES</t>
  </si>
  <si>
    <t>000214162A</t>
  </si>
  <si>
    <t>ISTRAT LTD</t>
  </si>
  <si>
    <t>000214163A</t>
  </si>
  <si>
    <t>Transfer in - Xaffinity</t>
  </si>
  <si>
    <t>000216344A</t>
  </si>
  <si>
    <t>ISTRAAT FEE</t>
  </si>
  <si>
    <t>000217000A</t>
  </si>
  <si>
    <t>ISTRAAT CRYPTO CUR</t>
  </si>
  <si>
    <t>000217158A</t>
  </si>
  <si>
    <t>PAUL HAGUE ISTRAAT SSAS</t>
  </si>
  <si>
    <t>000217157A</t>
  </si>
  <si>
    <t>ISTRAAT LOANBACK</t>
  </si>
  <si>
    <t>000217159A</t>
  </si>
  <si>
    <t>Crypto currency investment</t>
  </si>
  <si>
    <t>000217658A</t>
  </si>
  <si>
    <t>ISTRAAT LIMITED PS</t>
  </si>
  <si>
    <t>000219956A</t>
  </si>
  <si>
    <t>TAG Adviser Fee</t>
  </si>
  <si>
    <t>000226369A</t>
  </si>
  <si>
    <t>fund value</t>
  </si>
  <si>
    <t>crypto</t>
  </si>
  <si>
    <t>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</si>
</sst>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2">
    <font>
      <sz val="11.0"/>
      <color rgb="FF000000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0" numFmtId="164" xfId="0" applyAlignment="1" applyFont="1" applyNumberFormat="1">
      <alignment horizontal="left"/>
    </xf>
    <xf borderId="0" fillId="0" fontId="0" numFmtId="4" xfId="0" applyAlignment="1" applyFont="1" applyNumberFormat="1">
      <alignment horizontal="left"/>
    </xf>
    <xf borderId="0" fillId="0" fontId="1" numFmtId="4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43"/>
    <col customWidth="1" min="2" max="2" width="35.29"/>
    <col customWidth="1" min="3" max="20" width="20.4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</row>
    <row r="2">
      <c r="A2" s="3">
        <v>43076.0</v>
      </c>
      <c r="B2" s="1" t="s">
        <v>10</v>
      </c>
      <c r="C2" s="1" t="s">
        <v>11</v>
      </c>
      <c r="D2" s="1" t="s">
        <v>12</v>
      </c>
      <c r="E2" s="1"/>
      <c r="F2" s="4">
        <v>29561.19</v>
      </c>
      <c r="G2" s="4">
        <v>29561.19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>
      <c r="A3" s="3">
        <v>43077.0</v>
      </c>
      <c r="B3" s="1" t="s">
        <v>13</v>
      </c>
      <c r="C3" s="1" t="s">
        <v>14</v>
      </c>
      <c r="D3" s="1" t="s">
        <v>15</v>
      </c>
      <c r="E3" s="4">
        <v>-14780.0</v>
      </c>
      <c r="F3" s="1"/>
      <c r="G3" s="4">
        <v>14781.19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>
      <c r="A4" s="3">
        <v>43077.0</v>
      </c>
      <c r="B4" s="1" t="s">
        <v>16</v>
      </c>
      <c r="C4" s="1" t="s">
        <v>17</v>
      </c>
      <c r="D4" s="1" t="s">
        <v>12</v>
      </c>
      <c r="E4" s="1"/>
      <c r="F4" s="4">
        <v>14780.0</v>
      </c>
      <c r="G4" s="4">
        <v>29561.19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>
      <c r="A5" s="3">
        <v>43081.0</v>
      </c>
      <c r="B5" s="1" t="s">
        <v>18</v>
      </c>
      <c r="C5" s="1" t="s">
        <v>19</v>
      </c>
      <c r="D5" s="1" t="s">
        <v>15</v>
      </c>
      <c r="F5" s="1"/>
      <c r="G5" s="4">
        <v>14781.19</v>
      </c>
      <c r="H5" s="1"/>
      <c r="I5" s="4">
        <v>-14780.0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>
      <c r="A6" s="3">
        <v>43084.0</v>
      </c>
      <c r="B6" s="1" t="s">
        <v>20</v>
      </c>
      <c r="C6" s="1" t="s">
        <v>21</v>
      </c>
      <c r="D6" s="1" t="s">
        <v>15</v>
      </c>
      <c r="F6" s="1"/>
      <c r="G6" s="4">
        <v>10781.19</v>
      </c>
      <c r="H6" s="4">
        <v>-4000.0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>
      <c r="A7" s="3">
        <v>43084.0</v>
      </c>
      <c r="B7" s="1" t="s">
        <v>22</v>
      </c>
      <c r="C7" s="1" t="s">
        <v>23</v>
      </c>
      <c r="D7" s="1" t="s">
        <v>15</v>
      </c>
      <c r="F7" s="1"/>
      <c r="G7" s="1">
        <v>781.19</v>
      </c>
      <c r="H7" s="1"/>
      <c r="I7" s="4">
        <v>-10000.0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>
      <c r="A8" s="3">
        <v>43108.0</v>
      </c>
      <c r="B8" s="1" t="s">
        <v>24</v>
      </c>
      <c r="C8" s="1" t="s">
        <v>25</v>
      </c>
      <c r="D8" s="1" t="s">
        <v>12</v>
      </c>
      <c r="E8" s="1"/>
      <c r="G8" s="4">
        <v>175260.19</v>
      </c>
      <c r="H8" s="1"/>
      <c r="I8" s="1"/>
      <c r="J8" s="4">
        <v>174479.0</v>
      </c>
      <c r="K8" s="1"/>
      <c r="L8" s="1"/>
      <c r="M8" s="1"/>
      <c r="N8" s="1"/>
      <c r="O8" s="1"/>
      <c r="P8" s="1"/>
      <c r="Q8" s="1"/>
      <c r="R8" s="1"/>
      <c r="S8" s="1"/>
      <c r="T8" s="1"/>
    </row>
    <row r="9">
      <c r="A9" s="3">
        <v>43111.0</v>
      </c>
      <c r="B9" s="1" t="s">
        <v>26</v>
      </c>
      <c r="C9" s="1" t="s">
        <v>27</v>
      </c>
      <c r="D9" s="1" t="s">
        <v>15</v>
      </c>
      <c r="F9" s="1"/>
      <c r="G9" s="4">
        <v>174060.19</v>
      </c>
      <c r="H9" s="4">
        <v>-1200.0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>
      <c r="A10" s="3">
        <v>43112.0</v>
      </c>
      <c r="B10" s="1" t="s">
        <v>28</v>
      </c>
      <c r="C10" s="1" t="s">
        <v>29</v>
      </c>
      <c r="D10" s="1" t="s">
        <v>15</v>
      </c>
      <c r="E10" s="4">
        <v>-20000.0</v>
      </c>
      <c r="F10" s="1"/>
      <c r="G10" s="4">
        <v>154060.19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>
      <c r="A11" s="3">
        <v>43112.0</v>
      </c>
      <c r="B11" s="1" t="s">
        <v>30</v>
      </c>
      <c r="C11" s="1" t="s">
        <v>31</v>
      </c>
      <c r="D11" s="1" t="s">
        <v>12</v>
      </c>
      <c r="E11" s="1"/>
      <c r="F11" s="4">
        <v>20000.0</v>
      </c>
      <c r="G11" s="4">
        <v>174060.19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>
      <c r="A12" s="3">
        <v>43112.0</v>
      </c>
      <c r="B12" s="1" t="s">
        <v>32</v>
      </c>
      <c r="C12" s="1" t="s">
        <v>33</v>
      </c>
      <c r="D12" s="1" t="s">
        <v>15</v>
      </c>
      <c r="F12" s="1"/>
      <c r="G12" s="4">
        <v>87060.19</v>
      </c>
      <c r="H12" s="1"/>
      <c r="I12" s="4">
        <v>-87000.0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>
      <c r="A13" s="3">
        <v>43115.0</v>
      </c>
      <c r="B13" s="1" t="s">
        <v>34</v>
      </c>
      <c r="C13" s="1" t="s">
        <v>35</v>
      </c>
      <c r="D13" s="1" t="s">
        <v>15</v>
      </c>
      <c r="E13" s="4">
        <v>-20000.0</v>
      </c>
      <c r="F13" s="1"/>
      <c r="G13" s="4">
        <v>67060.19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>
      <c r="A14" s="3">
        <v>43125.0</v>
      </c>
      <c r="B14" s="1" t="s">
        <v>36</v>
      </c>
      <c r="C14" s="1" t="s">
        <v>37</v>
      </c>
      <c r="D14" s="1" t="s">
        <v>15</v>
      </c>
      <c r="F14" s="1"/>
      <c r="G14" s="4">
        <v>57060.19</v>
      </c>
      <c r="H14" s="1"/>
      <c r="I14" s="4">
        <v>-10000.0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>
      <c r="A15" s="3">
        <v>43180.0</v>
      </c>
      <c r="B15" s="1" t="s">
        <v>38</v>
      </c>
      <c r="C15" s="1" t="s">
        <v>39</v>
      </c>
      <c r="D15" s="1" t="s">
        <v>15</v>
      </c>
      <c r="F15" s="1"/>
      <c r="G15" s="4">
        <v>53570.61</v>
      </c>
      <c r="H15" s="4">
        <v>-3489.58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>
      <c r="A20" s="1"/>
      <c r="B20" s="1"/>
      <c r="C20" s="1"/>
      <c r="D20" s="1"/>
      <c r="E20" s="1"/>
      <c r="F20" s="1"/>
      <c r="G20" s="1"/>
      <c r="H20" s="1">
        <f t="shared" ref="H20:K20" si="1">SUM(H1:H19)</f>
        <v>-8689.58</v>
      </c>
      <c r="I20" s="1">
        <f t="shared" si="1"/>
        <v>-121780</v>
      </c>
      <c r="J20" s="1">
        <f t="shared" si="1"/>
        <v>174479</v>
      </c>
      <c r="K20" s="1">
        <f t="shared" si="1"/>
        <v>0</v>
      </c>
      <c r="L20" s="1"/>
      <c r="M20" s="1"/>
      <c r="N20" s="1"/>
      <c r="O20" s="1"/>
      <c r="P20" s="1"/>
      <c r="Q20" s="1"/>
      <c r="R20" s="1"/>
      <c r="S20" s="1"/>
      <c r="T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5.75" customHeight="1">
      <c r="A22" s="1"/>
      <c r="B22" s="1"/>
      <c r="C22" s="1"/>
      <c r="D22" s="1"/>
      <c r="E22" s="1"/>
      <c r="F22" s="2" t="s">
        <v>40</v>
      </c>
      <c r="G22" s="2">
        <v>121780.0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15.75" customHeight="1">
      <c r="A23" s="1"/>
      <c r="B23" s="1"/>
      <c r="C23" s="1"/>
      <c r="D23" s="1"/>
      <c r="E23" s="1"/>
      <c r="F23" s="2" t="s">
        <v>41</v>
      </c>
      <c r="G23" s="2">
        <v>40000.0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5.75" customHeight="1">
      <c r="A24" s="1"/>
      <c r="B24" s="1"/>
      <c r="C24" s="1"/>
      <c r="D24" s="1"/>
      <c r="E24" s="1"/>
      <c r="F24" s="2" t="s">
        <v>42</v>
      </c>
      <c r="G24" s="5">
        <f>G15</f>
        <v>53570.61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</sheetData>
  <printOptions/>
  <pageMargins bottom="0.75" footer="0.0" header="0.0" left="0.7" right="0.7" top="0.75"/>
  <pageSetup orientation="landscape"/>
  <drawing r:id="rId1"/>
</worksheet>
</file>