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w\Downloads\"/>
    </mc:Choice>
  </mc:AlternateContent>
  <xr:revisionPtr revIDLastSave="0" documentId="13_ncr:1_{AA40D8FD-8197-4FA7-AC2E-4469909395D5}" xr6:coauthVersionLast="47" xr6:coauthVersionMax="47" xr10:uidLastSave="{00000000-0000-0000-0000-000000000000}"/>
  <bookViews>
    <workbookView xWindow="6585" yWindow="1095" windowWidth="22740" windowHeight="10785" xr2:uid="{CDE54D96-84CC-4EC2-9654-E7F88A075E00}"/>
  </bookViews>
  <sheets>
    <sheet name="Whitby SSAS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11" i="1"/>
  <c r="J20" i="1"/>
  <c r="I20" i="1"/>
  <c r="I11" i="1"/>
</calcChain>
</file>

<file path=xl/sharedStrings.xml><?xml version="1.0" encoding="utf-8"?>
<sst xmlns="http://schemas.openxmlformats.org/spreadsheetml/2006/main" count="73" uniqueCount="30">
  <si>
    <t>SSAS NAME</t>
  </si>
  <si>
    <t>CLIENT NAME</t>
  </si>
  <si>
    <t>PENSION COMPANY</t>
  </si>
  <si>
    <t>CONTACT NAME</t>
  </si>
  <si>
    <t>PHONE CALL (MINS)</t>
  </si>
  <si>
    <t>EMAIL (MINS)</t>
  </si>
  <si>
    <t>TOTAL MINS</t>
  </si>
  <si>
    <t>eg.</t>
  </si>
  <si>
    <t>DATE</t>
  </si>
  <si>
    <t>POLICY NO/REFERENCE</t>
  </si>
  <si>
    <t>Javaria Sarmad</t>
  </si>
  <si>
    <t xml:space="preserve">JH&amp;H Pension Trust SSAS </t>
  </si>
  <si>
    <t>Standard Life</t>
  </si>
  <si>
    <t>TM100182918
The Deloitte Pension Plan</t>
  </si>
  <si>
    <t>24/07 Funds in SSAS Acount</t>
  </si>
  <si>
    <t>22/06- Sent transfer pack to Standard life by email &amp; post - lisa</t>
  </si>
  <si>
    <t xml:space="preserve">29/06- Spoke to Lesley the documents are not viewed yet - back office turn around time is to pick this up is 8 workings. it was received on 22nd 10 min call - lisa  </t>
  </si>
  <si>
    <t>07/07 - Steven - received the bank letter on the 4th time scale from th 4th July is - 2 working 3-5 for the payment likely to have DD checks next - call next week to see where it is - 10 min call - lisa</t>
  </si>
  <si>
    <t xml:space="preserve">14/07- Requested Further information on your commercial property purchase/investment?Confirm why the details of the pay on the bank statements don’t match the payslips? - Client to respond 10 min email -lisa </t>
  </si>
  <si>
    <t xml:space="preserve">19/07- Chase client to see if she has responded to them yet? She has sent me the response she sent to them on 14/07 now -lisa  </t>
  </si>
  <si>
    <t xml:space="preserve">20/07- Robbie - advised this is still with DD and now they will only update the member on the progress- emailed DD asking them to provide an update to member &amp; cc'd her 15 mins -lisa </t>
  </si>
  <si>
    <t>Lesley</t>
  </si>
  <si>
    <t>Steven</t>
  </si>
  <si>
    <t>Robbie</t>
  </si>
  <si>
    <t>22/06- Sent transfer pack by email &amp; for post -lisa</t>
  </si>
  <si>
    <t>29/06- responded to letter and asked client to return to them by email also as requested in letter - Emails to scheme 20 mins -lisa</t>
  </si>
  <si>
    <t>14/07- Spoke to Daniel - they have everything and it looks like it is in the final stages-- it is due for completion today - then the payment will be sent possibly Monday. advised to call back on 19th to make sure it has all gone through. Payments take 3-5 working days - 10 mins -lisa</t>
  </si>
  <si>
    <t>19/07- Barta - still in process, itwent for disinvestment on the 13th July this takes approx. 5-10 days then approx. 5 days for the BACs trasnfer around 27th 10 min call -lisa</t>
  </si>
  <si>
    <t>LifeSight - Santander Plan</t>
  </si>
  <si>
    <t>0080230 LIF0003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</si>
</sst>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Docs-Calibri"/>
    </font>
    <font>
      <sz val="11"/>
      <color rgb="FF3C4043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1" fillId="0" borderId="1" xfId="0" applyFont="1" applyBorder="1"/>
    <xf numFmtId="164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4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31AE-EE47-48D1-9C30-CE90AAC9C013}">
  <dimension ref="A1:J21"/>
  <sheetViews>
    <sheetView tabSelected="1" topLeftCell="A9" workbookViewId="0">
      <selection activeCell="A19" sqref="A19"/>
    </sheetView>
  </sheetViews>
  <sheetFormatPr defaultRowHeight="15"/>
  <cols>
    <col min="1" max="1" width="13.42578125" customWidth="1"/>
    <col min="2" max="2" width="13.7109375" bestFit="1" customWidth="1"/>
    <col min="3" max="3" width="19.85546875" bestFit="1" customWidth="1"/>
    <col min="4" max="4" width="23.7109375" bestFit="1" customWidth="1"/>
    <col min="5" max="5" width="16.42578125" bestFit="1" customWidth="1"/>
    <col min="6" max="6" width="16.42578125" customWidth="1"/>
    <col min="7" max="7" width="19.7109375" bestFit="1" customWidth="1"/>
    <col min="8" max="8" width="13.7109375" bestFit="1" customWidth="1"/>
    <col min="9" max="9" width="12.42578125" bestFit="1" customWidth="1"/>
    <col min="10" max="10" width="37.85546875" style="7" customWidth="1"/>
  </cols>
  <sheetData>
    <row r="1" spans="1:10" s="1" customFormat="1" ht="15.75">
      <c r="A1" s="1" t="s">
        <v>0</v>
      </c>
      <c r="B1" s="1" t="s">
        <v>1</v>
      </c>
      <c r="C1" s="1" t="s">
        <v>2</v>
      </c>
      <c r="D1" s="1" t="s">
        <v>9</v>
      </c>
      <c r="E1" s="1" t="s">
        <v>3</v>
      </c>
      <c r="F1" s="1" t="s">
        <v>8</v>
      </c>
      <c r="G1" s="1" t="s">
        <v>4</v>
      </c>
      <c r="H1" s="1" t="s">
        <v>5</v>
      </c>
      <c r="I1" s="1" t="s">
        <v>6</v>
      </c>
      <c r="J1" s="6"/>
    </row>
    <row r="2" spans="1:10">
      <c r="A2" t="s">
        <v>7</v>
      </c>
    </row>
    <row r="3" spans="1:10" ht="45">
      <c r="A3" s="8" t="s">
        <v>11</v>
      </c>
      <c r="B3" s="10" t="s">
        <v>10</v>
      </c>
      <c r="C3" s="9" t="s">
        <v>12</v>
      </c>
      <c r="D3" s="11" t="s">
        <v>13</v>
      </c>
      <c r="F3" s="5">
        <v>45099</v>
      </c>
      <c r="G3">
        <v>0</v>
      </c>
      <c r="H3">
        <v>0</v>
      </c>
      <c r="J3" s="12" t="s">
        <v>15</v>
      </c>
    </row>
    <row r="4" spans="1:10" ht="45">
      <c r="A4" s="13" t="s">
        <v>11</v>
      </c>
      <c r="B4" s="14" t="s">
        <v>10</v>
      </c>
      <c r="C4" s="15" t="s">
        <v>12</v>
      </c>
      <c r="D4" s="16" t="s">
        <v>13</v>
      </c>
      <c r="E4" s="17" t="s">
        <v>21</v>
      </c>
      <c r="F4" s="18">
        <v>45106</v>
      </c>
      <c r="G4" s="17">
        <v>0</v>
      </c>
      <c r="H4" s="17">
        <v>0</v>
      </c>
      <c r="I4" s="17"/>
      <c r="J4" s="19" t="s">
        <v>16</v>
      </c>
    </row>
    <row r="5" spans="1:10" ht="45">
      <c r="A5" s="8" t="s">
        <v>11</v>
      </c>
      <c r="B5" s="10" t="s">
        <v>10</v>
      </c>
      <c r="C5" s="9" t="s">
        <v>12</v>
      </c>
      <c r="D5" s="11" t="s">
        <v>13</v>
      </c>
      <c r="E5" t="s">
        <v>22</v>
      </c>
      <c r="F5" s="5">
        <v>45114</v>
      </c>
      <c r="G5">
        <v>0</v>
      </c>
      <c r="H5">
        <v>10</v>
      </c>
      <c r="J5" s="12" t="s">
        <v>17</v>
      </c>
    </row>
    <row r="6" spans="1:10" ht="45">
      <c r="A6" s="8" t="s">
        <v>11</v>
      </c>
      <c r="B6" s="10" t="s">
        <v>10</v>
      </c>
      <c r="C6" s="9" t="s">
        <v>12</v>
      </c>
      <c r="D6" s="11" t="s">
        <v>13</v>
      </c>
      <c r="F6" s="5">
        <v>45121</v>
      </c>
      <c r="G6">
        <v>0</v>
      </c>
      <c r="H6">
        <v>0</v>
      </c>
      <c r="J6" s="12" t="s">
        <v>18</v>
      </c>
    </row>
    <row r="7" spans="1:10" ht="45">
      <c r="A7" s="8" t="s">
        <v>11</v>
      </c>
      <c r="B7" s="10" t="s">
        <v>10</v>
      </c>
      <c r="C7" s="9" t="s">
        <v>12</v>
      </c>
      <c r="D7" s="11" t="s">
        <v>13</v>
      </c>
      <c r="F7" s="5">
        <v>45126</v>
      </c>
      <c r="G7">
        <v>0</v>
      </c>
      <c r="H7">
        <v>0</v>
      </c>
      <c r="J7" s="12" t="s">
        <v>19</v>
      </c>
    </row>
    <row r="8" spans="1:10" ht="45">
      <c r="A8" s="8" t="s">
        <v>11</v>
      </c>
      <c r="B8" s="10" t="s">
        <v>10</v>
      </c>
      <c r="C8" s="9" t="s">
        <v>12</v>
      </c>
      <c r="D8" s="11" t="s">
        <v>13</v>
      </c>
      <c r="E8" t="s">
        <v>23</v>
      </c>
      <c r="F8" s="5">
        <v>45127</v>
      </c>
      <c r="G8">
        <v>0</v>
      </c>
      <c r="H8">
        <v>15</v>
      </c>
      <c r="J8" s="12" t="s">
        <v>20</v>
      </c>
    </row>
    <row r="9" spans="1:10" ht="45">
      <c r="A9" s="8" t="s">
        <v>11</v>
      </c>
      <c r="B9" s="10" t="s">
        <v>10</v>
      </c>
      <c r="C9" s="9" t="s">
        <v>12</v>
      </c>
      <c r="D9" s="11" t="s">
        <v>13</v>
      </c>
      <c r="F9" s="5">
        <v>45131</v>
      </c>
      <c r="G9">
        <v>0</v>
      </c>
      <c r="H9">
        <v>0</v>
      </c>
      <c r="J9" s="7" t="s">
        <v>14</v>
      </c>
    </row>
    <row r="10" spans="1:10">
      <c r="F10" s="5"/>
    </row>
    <row r="11" spans="1:10" ht="15.75" thickBot="1">
      <c r="F11" s="5"/>
      <c r="I11" s="4">
        <f>SUM(G3+H3+G4+H4+G5+H5+G6+H6+G7+H7+G8+H8+G9+H9)</f>
        <v>25</v>
      </c>
      <c r="J11" s="7">
        <f>I11+I20</f>
        <v>45</v>
      </c>
    </row>
    <row r="14" spans="1:10" s="1" customFormat="1" ht="15.75">
      <c r="A14" s="1" t="s">
        <v>0</v>
      </c>
      <c r="B14" s="1" t="s">
        <v>1</v>
      </c>
      <c r="C14" s="1" t="s">
        <v>2</v>
      </c>
      <c r="D14" s="1" t="s">
        <v>9</v>
      </c>
      <c r="E14" s="1" t="s">
        <v>3</v>
      </c>
      <c r="F14" s="1" t="s">
        <v>8</v>
      </c>
      <c r="G14" s="1" t="s">
        <v>4</v>
      </c>
      <c r="H14" s="1" t="s">
        <v>5</v>
      </c>
      <c r="I14" s="1" t="s">
        <v>6</v>
      </c>
      <c r="J14" s="6"/>
    </row>
    <row r="15" spans="1:10">
      <c r="A15" s="8" t="s">
        <v>11</v>
      </c>
      <c r="B15" s="10" t="s">
        <v>10</v>
      </c>
      <c r="C15" s="10" t="s">
        <v>28</v>
      </c>
      <c r="D15" s="10" t="s">
        <v>29</v>
      </c>
      <c r="F15" s="5">
        <v>45099</v>
      </c>
      <c r="G15">
        <v>0</v>
      </c>
      <c r="H15">
        <v>0</v>
      </c>
      <c r="J15" s="12" t="s">
        <v>24</v>
      </c>
    </row>
    <row r="16" spans="1:10">
      <c r="A16" s="13" t="s">
        <v>11</v>
      </c>
      <c r="B16" s="14" t="s">
        <v>10</v>
      </c>
      <c r="C16" s="14" t="s">
        <v>28</v>
      </c>
      <c r="D16" s="14" t="s">
        <v>29</v>
      </c>
      <c r="E16" s="17"/>
      <c r="F16" s="18">
        <v>45106</v>
      </c>
      <c r="G16" s="17">
        <v>0</v>
      </c>
      <c r="H16" s="17">
        <v>0</v>
      </c>
      <c r="I16" s="17"/>
      <c r="J16" s="12" t="s">
        <v>25</v>
      </c>
    </row>
    <row r="17" spans="1:10">
      <c r="A17" s="8" t="s">
        <v>11</v>
      </c>
      <c r="B17" s="10" t="s">
        <v>10</v>
      </c>
      <c r="C17" s="10" t="s">
        <v>28</v>
      </c>
      <c r="D17" s="10" t="s">
        <v>29</v>
      </c>
      <c r="F17" s="5">
        <v>45121</v>
      </c>
      <c r="G17">
        <v>10</v>
      </c>
      <c r="H17">
        <v>0</v>
      </c>
      <c r="J17" s="12" t="s">
        <v>26</v>
      </c>
    </row>
    <row r="18" spans="1:10">
      <c r="A18" s="8"/>
      <c r="B18" s="10"/>
      <c r="F18" s="5">
        <v>45126</v>
      </c>
      <c r="G18">
        <v>10</v>
      </c>
      <c r="H18">
        <v>0</v>
      </c>
      <c r="J18" s="12" t="s">
        <v>27</v>
      </c>
    </row>
    <row r="19" spans="1:10">
      <c r="F19" s="5"/>
    </row>
    <row r="20" spans="1:10" ht="15.75" thickBot="1">
      <c r="I20" s="4">
        <f>G15+G16+G17+H15+H17+H16+G18+H18</f>
        <v>20</v>
      </c>
      <c r="J20" s="7">
        <f>50/60</f>
        <v>0.83333333333333337</v>
      </c>
    </row>
    <row r="21" spans="1:10">
      <c r="I21">
        <f>SUM(J20*J11)</f>
        <v>37.5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5344-7973-485B-9B91-1F30A4C8FE24}">
  <dimension ref="A1:AA9"/>
  <sheetViews>
    <sheetView workbookViewId="0">
      <selection activeCell="G14" sqref="G14"/>
    </sheetView>
  </sheetViews>
  <sheetFormatPr defaultRowHeight="15"/>
  <cols>
    <col min="1" max="1" width="25.140625" customWidth="1"/>
    <col min="2" max="2" width="19.85546875" style="2" customWidth="1"/>
    <col min="3" max="3" width="12.28515625" customWidth="1"/>
    <col min="4" max="4" width="11.5703125" customWidth="1"/>
    <col min="5" max="5" width="9.85546875" customWidth="1"/>
    <col min="6" max="6" width="11.28515625" customWidth="1"/>
    <col min="7" max="7" width="10.5703125" customWidth="1"/>
  </cols>
  <sheetData>
    <row r="1" spans="1:27" ht="15.75">
      <c r="G1" s="1"/>
    </row>
    <row r="2" spans="1:27">
      <c r="C2" s="3"/>
      <c r="D2" s="3"/>
    </row>
    <row r="3" spans="1:27" ht="15.75">
      <c r="A3" s="1"/>
    </row>
    <row r="4" spans="1:27" ht="15.75">
      <c r="A4" s="1"/>
    </row>
    <row r="5" spans="1:27" ht="15.75">
      <c r="A5" s="1"/>
    </row>
    <row r="6" spans="1:27" ht="15.75">
      <c r="A6" s="1"/>
    </row>
    <row r="7" spans="1:27" ht="15.75">
      <c r="A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>
      <c r="A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Whitby SSAS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</dc:creator>
  <cp:lastModifiedBy>Lisa Welton</cp:lastModifiedBy>
  <dcterms:created xsi:type="dcterms:W3CDTF">2022-04-27T07:57:12Z</dcterms:created>
  <dcterms:modified xsi:type="dcterms:W3CDTF">2023-07-27T13:04:19Z</dcterms:modified>
</cp:coreProperties>
</file>