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hhH8U1WP5/HEcrqGuA1iTQaMthAQ=="/>
    </ext>
  </extLst>
</workbook>
</file>

<file path=xl/sharedStrings.xml><?xml version="1.0" encoding="utf-8"?>
<sst xmlns="http://schemas.openxmlformats.org/spreadsheetml/2006/main" count="72" uniqueCount="70">
  <si>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</si>
  <si>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</si>
  <si>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</si>
  <si>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</si>
  <si>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</si>
  <si>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</si>
  <si>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</si>
  <si>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</si>
  <si>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PSTR</t>
  </si>
  <si>
    <t>00746550RN</t>
  </si>
  <si>
    <t>Property</t>
  </si>
  <si>
    <t>N</t>
  </si>
  <si>
    <t>Principle Employer / Admin</t>
  </si>
  <si>
    <t xml:space="preserve">Goldservice Contract Cleaning Ltd        </t>
  </si>
  <si>
    <t>Admin ID:</t>
  </si>
  <si>
    <t>A0096909</t>
  </si>
  <si>
    <t>34 Croydon Road</t>
  </si>
  <si>
    <t>Caterham, Surrey</t>
  </si>
  <si>
    <t>England</t>
  </si>
  <si>
    <t>CR3 6QB</t>
  </si>
  <si>
    <t xml:space="preserve">Connected </t>
  </si>
  <si>
    <t>Transfers in</t>
  </si>
  <si>
    <t xml:space="preserve">UnConnected </t>
  </si>
  <si>
    <t>Cash total</t>
  </si>
  <si>
    <t>Contributions</t>
  </si>
  <si>
    <t>Totals</t>
  </si>
  <si>
    <t>Total contributions &amp; transfers:</t>
  </si>
  <si>
    <t>% fund split</t>
  </si>
  <si>
    <t>OB</t>
  </si>
  <si>
    <t>CB</t>
  </si>
  <si>
    <t>IN</t>
  </si>
  <si>
    <t>April</t>
  </si>
  <si>
    <t>Mortgage a/c 2022</t>
  </si>
  <si>
    <t>Employer Contributions</t>
  </si>
  <si>
    <t xml:space="preserve">May </t>
  </si>
  <si>
    <t>Member Contributions</t>
  </si>
  <si>
    <t>June</t>
  </si>
  <si>
    <t>out</t>
  </si>
  <si>
    <t>in</t>
  </si>
  <si>
    <t>Third Party Contributions</t>
  </si>
  <si>
    <t>July</t>
  </si>
  <si>
    <t>Relief at Source Payments</t>
  </si>
  <si>
    <t>August</t>
  </si>
  <si>
    <t>Transfers In</t>
  </si>
  <si>
    <t>September</t>
  </si>
  <si>
    <t>Capital Sums Borrowed</t>
  </si>
  <si>
    <t>October</t>
  </si>
  <si>
    <t>Loan repayments In (Capital Only)</t>
  </si>
  <si>
    <t>November</t>
  </si>
  <si>
    <t>OUT</t>
  </si>
  <si>
    <t>December</t>
  </si>
  <si>
    <t>Transfer Out</t>
  </si>
  <si>
    <t>January</t>
  </si>
  <si>
    <t>Lump Sum Payments</t>
  </si>
  <si>
    <t>February</t>
  </si>
  <si>
    <t>Lump Sum Death Payments</t>
  </si>
  <si>
    <t>March</t>
  </si>
  <si>
    <t>Annuity Purchase</t>
  </si>
  <si>
    <t>Repayment of borrowing</t>
  </si>
  <si>
    <t>Other?</t>
  </si>
  <si>
    <t>Aggregate of payments</t>
  </si>
  <si>
    <t>Scheme Value</t>
  </si>
  <si>
    <t>Mortgage 2020</t>
  </si>
  <si>
    <t>Mortgage 2021</t>
  </si>
  <si>
    <t>costs associated with renovation of property</t>
  </si>
  <si>
    <t>rental income</t>
  </si>
  <si>
    <t>total income</t>
  </si>
  <si>
    <t>The last valuation of the property is £93000 from 2016.</t>
  </si>
  <si>
    <t xml:space="preserve">The SSAS owns 70.95% of the property. </t>
  </si>
  <si>
    <t>The SSAS acquired it unconnected, but now it rents to the Company as tenant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</si>
</sst>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i/>
      <sz val="11.0"/>
      <color rgb="FF000000"/>
      <name val="Calibri"/>
    </font>
    <font>
      <color theme="1"/>
      <name val="Arial"/>
    </font>
    <font>
      <color rgb="FFE06666"/>
      <name val="Calibri"/>
      <scheme val="minor"/>
    </font>
    <font>
      <b/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 readingOrder="0"/>
    </xf>
    <xf borderId="5" fillId="0" fontId="3" numFmtId="165" xfId="0" applyAlignment="1" applyBorder="1" applyFont="1" applyNumberFormat="1">
      <alignment horizontal="center"/>
    </xf>
    <xf borderId="4" fillId="0" fontId="3" numFmtId="166" xfId="0" applyAlignment="1" applyBorder="1" applyFont="1" applyNumberFormat="1">
      <alignment horizontal="center"/>
    </xf>
    <xf borderId="5" fillId="0" fontId="5" numFmtId="166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6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3" numFmtId="10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3" numFmtId="165" xfId="0" applyAlignment="1" applyFont="1" applyNumberFormat="1">
      <alignment horizontal="center"/>
    </xf>
    <xf borderId="0" fillId="0" fontId="3" numFmtId="168" xfId="0" applyFont="1" applyNumberFormat="1"/>
    <xf borderId="0" fillId="0" fontId="9" numFmtId="168" xfId="0" applyAlignment="1" applyFont="1" applyNumberFormat="1">
      <alignment shrinkToFit="0" wrapText="1"/>
    </xf>
    <xf borderId="0" fillId="0" fontId="3" numFmtId="0" xfId="0" applyFont="1"/>
    <xf borderId="0" fillId="0" fontId="10" numFmtId="169" xfId="0" applyAlignment="1" applyFont="1" applyNumberFormat="1">
      <alignment horizontal="right" vertical="bottom"/>
    </xf>
    <xf borderId="0" fillId="0" fontId="4" numFmtId="168" xfId="0" applyFont="1" applyNumberFormat="1"/>
    <xf borderId="15" fillId="0" fontId="3" numFmtId="165" xfId="0" applyAlignment="1" applyBorder="1" applyFont="1" applyNumberFormat="1">
      <alignment horizontal="center" readingOrder="0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12" numFmtId="0" xfId="0" applyFont="1"/>
    <xf borderId="16" fillId="0" fontId="3" numFmtId="165" xfId="0" applyAlignment="1" applyBorder="1" applyFont="1" applyNumberFormat="1">
      <alignment horizontal="center"/>
    </xf>
    <xf borderId="0" fillId="0" fontId="6" numFmtId="167" xfId="0" applyFont="1" applyNumberFormat="1"/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3.43"/>
    <col customWidth="1" min="2" max="2" width="21.29"/>
    <col customWidth="1" min="3" max="3" width="13.0"/>
    <col customWidth="1" min="4" max="4" width="11.0"/>
    <col customWidth="1" min="5" max="5" width="20.86"/>
    <col customWidth="1" min="6" max="6" width="22.29"/>
    <col customWidth="1" min="7" max="7" width="11.14"/>
    <col customWidth="1" min="8" max="8" width="12.71"/>
    <col customWidth="1" min="9" max="9" width="11.71"/>
    <col customWidth="1" min="10" max="10" width="15.0"/>
    <col customWidth="1" min="11" max="11" width="10.86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>
      <c r="A2" s="6" t="s">
        <v>8</v>
      </c>
      <c r="B2" s="7" t="s">
        <v>9</v>
      </c>
      <c r="C2" s="8" t="s">
        <v>10</v>
      </c>
      <c r="D2" s="9" t="s">
        <v>11</v>
      </c>
      <c r="E2" s="10">
        <v>68112.0</v>
      </c>
      <c r="F2" s="10">
        <v>68112.0</v>
      </c>
      <c r="G2" s="10"/>
      <c r="H2" s="11"/>
      <c r="I2" s="12">
        <f>H29</f>
        <v>1755.43</v>
      </c>
    </row>
    <row r="3">
      <c r="A3" s="6" t="s">
        <v>12</v>
      </c>
      <c r="B3" s="7" t="s">
        <v>13</v>
      </c>
      <c r="C3" s="8"/>
      <c r="D3" s="10"/>
      <c r="E3" s="10"/>
      <c r="F3" s="10"/>
      <c r="G3" s="10"/>
      <c r="H3" s="11"/>
      <c r="I3" s="13"/>
      <c r="J3" s="14"/>
    </row>
    <row r="4">
      <c r="A4" s="6" t="s">
        <v>14</v>
      </c>
      <c r="B4" s="7" t="s">
        <v>15</v>
      </c>
      <c r="C4" s="8"/>
      <c r="D4" s="10"/>
      <c r="E4" s="10"/>
      <c r="F4" s="10"/>
      <c r="G4" s="10"/>
      <c r="H4" s="11"/>
      <c r="I4" s="13"/>
    </row>
    <row r="5">
      <c r="A5" s="6"/>
      <c r="B5" s="7" t="s">
        <v>16</v>
      </c>
      <c r="C5" s="8"/>
      <c r="D5" s="10"/>
      <c r="E5" s="10"/>
      <c r="F5" s="10"/>
      <c r="G5" s="10"/>
      <c r="H5" s="11"/>
      <c r="I5" s="13"/>
    </row>
    <row r="6">
      <c r="A6" s="6"/>
      <c r="B6" s="15" t="s">
        <v>17</v>
      </c>
      <c r="C6" s="8"/>
      <c r="D6" s="10"/>
      <c r="E6" s="10"/>
      <c r="F6" s="10"/>
      <c r="G6" s="10"/>
      <c r="H6" s="11"/>
      <c r="I6" s="13"/>
    </row>
    <row r="7">
      <c r="A7" s="6"/>
      <c r="B7" s="7" t="s">
        <v>18</v>
      </c>
      <c r="C7" s="16"/>
      <c r="D7" s="10"/>
      <c r="E7" s="10"/>
      <c r="F7" s="10"/>
      <c r="G7" s="10"/>
      <c r="H7" s="17"/>
      <c r="I7" s="17"/>
    </row>
    <row r="8">
      <c r="A8" s="6"/>
      <c r="B8" s="7" t="s">
        <v>19</v>
      </c>
      <c r="C8" s="18" t="s">
        <v>20</v>
      </c>
      <c r="D8" s="19"/>
      <c r="E8" s="20"/>
      <c r="F8" s="20"/>
      <c r="G8" s="20" t="str">
        <f t="shared" ref="G8:I8" si="1">G5</f>
        <v/>
      </c>
      <c r="H8" s="20" t="str">
        <f t="shared" si="1"/>
        <v/>
      </c>
      <c r="I8" s="20" t="str">
        <f t="shared" si="1"/>
        <v/>
      </c>
    </row>
    <row r="9">
      <c r="A9" s="6" t="s">
        <v>21</v>
      </c>
      <c r="C9" s="21" t="s">
        <v>22</v>
      </c>
      <c r="D9" s="22"/>
      <c r="E9" s="23">
        <f>E2+E3</f>
        <v>68112</v>
      </c>
      <c r="F9" s="23">
        <f>F2</f>
        <v>68112</v>
      </c>
      <c r="G9" s="23" t="str">
        <f t="shared" ref="G9:I9" si="2">G6</f>
        <v/>
      </c>
      <c r="H9" s="23" t="str">
        <f t="shared" si="2"/>
        <v/>
      </c>
      <c r="I9" s="23" t="str">
        <f t="shared" si="2"/>
        <v/>
      </c>
    </row>
    <row r="10">
      <c r="A10" s="6" t="s">
        <v>21</v>
      </c>
      <c r="B10" s="24"/>
      <c r="C10" s="25" t="s">
        <v>23</v>
      </c>
      <c r="D10" s="26"/>
      <c r="E10" s="26"/>
      <c r="F10" s="27"/>
      <c r="G10" s="27"/>
      <c r="H10" s="27"/>
      <c r="I10" s="27"/>
    </row>
    <row r="11">
      <c r="A11" s="6" t="s">
        <v>24</v>
      </c>
      <c r="B11" s="24"/>
      <c r="C11" s="28" t="s">
        <v>25</v>
      </c>
      <c r="D11" s="29">
        <f t="shared" ref="D11:H11" si="3">SUM(D8:D10)</f>
        <v>0</v>
      </c>
      <c r="E11" s="29">
        <f t="shared" si="3"/>
        <v>68112</v>
      </c>
      <c r="F11" s="29">
        <f t="shared" si="3"/>
        <v>68112</v>
      </c>
      <c r="G11" s="29">
        <f t="shared" si="3"/>
        <v>0</v>
      </c>
      <c r="H11" s="29">
        <f t="shared" si="3"/>
        <v>0</v>
      </c>
      <c r="I11" s="29">
        <f>SUM(I8:I9)</f>
        <v>0</v>
      </c>
    </row>
    <row r="12">
      <c r="A12" s="6" t="s">
        <v>26</v>
      </c>
      <c r="B12" s="7"/>
      <c r="J12" s="30"/>
    </row>
    <row r="13">
      <c r="A13" s="6" t="s">
        <v>27</v>
      </c>
      <c r="B13" s="31"/>
      <c r="C13" s="32"/>
      <c r="D13" s="33"/>
      <c r="E13" s="33"/>
      <c r="G13" s="34" t="s">
        <v>28</v>
      </c>
      <c r="H13" s="34" t="s">
        <v>29</v>
      </c>
      <c r="I13" s="35"/>
      <c r="J13" s="30"/>
    </row>
    <row r="14">
      <c r="A14" s="6" t="s">
        <v>30</v>
      </c>
      <c r="B14" s="36"/>
      <c r="C14" s="14" t="s">
        <v>31</v>
      </c>
      <c r="D14" s="37"/>
      <c r="E14" s="38"/>
      <c r="F14" s="34" t="s">
        <v>32</v>
      </c>
      <c r="G14" s="34">
        <v>13050.0</v>
      </c>
      <c r="H14" s="34">
        <v>11860.0</v>
      </c>
      <c r="I14" s="37"/>
      <c r="J14" s="30"/>
    </row>
    <row r="15">
      <c r="A15" s="39" t="s">
        <v>33</v>
      </c>
      <c r="B15" s="36">
        <v>0.0</v>
      </c>
      <c r="C15" s="14" t="s">
        <v>34</v>
      </c>
      <c r="D15" s="37"/>
      <c r="E15" s="37"/>
    </row>
    <row r="16">
      <c r="A16" s="39" t="s">
        <v>35</v>
      </c>
      <c r="B16" s="36">
        <v>0.0</v>
      </c>
      <c r="C16" s="14" t="s">
        <v>36</v>
      </c>
      <c r="D16" s="37"/>
      <c r="E16" s="37"/>
      <c r="F16" s="34" t="s">
        <v>37</v>
      </c>
      <c r="H16" s="34" t="s">
        <v>38</v>
      </c>
    </row>
    <row r="17">
      <c r="A17" s="39" t="s">
        <v>39</v>
      </c>
      <c r="B17" s="36">
        <v>0.0</v>
      </c>
      <c r="C17" s="14" t="s">
        <v>40</v>
      </c>
      <c r="E17" s="37"/>
      <c r="F17" s="34">
        <v>46.99</v>
      </c>
      <c r="H17" s="34">
        <v>145.33</v>
      </c>
      <c r="I17" s="37"/>
    </row>
    <row r="18">
      <c r="A18" s="39" t="s">
        <v>41</v>
      </c>
      <c r="B18" s="36">
        <v>0.0</v>
      </c>
      <c r="C18" s="14" t="s">
        <v>42</v>
      </c>
      <c r="D18" s="37"/>
      <c r="E18" s="37"/>
      <c r="F18" s="34">
        <v>45.09</v>
      </c>
      <c r="H18" s="34">
        <v>145.33</v>
      </c>
      <c r="I18" s="37"/>
    </row>
    <row r="19">
      <c r="A19" s="39" t="s">
        <v>43</v>
      </c>
      <c r="B19" s="36">
        <v>0.0</v>
      </c>
      <c r="C19" s="14" t="s">
        <v>44</v>
      </c>
      <c r="D19" s="37"/>
      <c r="E19" s="40"/>
      <c r="F19" s="34">
        <v>49.39</v>
      </c>
      <c r="H19" s="34">
        <v>145.3</v>
      </c>
      <c r="I19" s="37"/>
    </row>
    <row r="20" ht="15.75" customHeight="1">
      <c r="A20" s="39" t="s">
        <v>45</v>
      </c>
      <c r="B20" s="36">
        <v>0.0</v>
      </c>
      <c r="C20" s="14" t="s">
        <v>46</v>
      </c>
      <c r="D20" s="37"/>
      <c r="E20" s="40"/>
      <c r="F20" s="34">
        <v>47.46</v>
      </c>
      <c r="H20" s="34">
        <v>145.33</v>
      </c>
      <c r="I20" s="37"/>
    </row>
    <row r="21" ht="15.75" customHeight="1">
      <c r="A21" s="39" t="s">
        <v>47</v>
      </c>
      <c r="B21" s="36">
        <v>0.0</v>
      </c>
      <c r="C21" s="14" t="s">
        <v>48</v>
      </c>
      <c r="D21" s="37"/>
      <c r="E21" s="40"/>
      <c r="F21" s="34">
        <v>47.14</v>
      </c>
      <c r="H21" s="34">
        <v>145.34</v>
      </c>
      <c r="I21" s="37"/>
    </row>
    <row r="22" ht="15.75" customHeight="1">
      <c r="A22" s="6" t="s">
        <v>49</v>
      </c>
      <c r="B22" s="36"/>
      <c r="C22" s="14" t="s">
        <v>50</v>
      </c>
      <c r="D22" s="37"/>
      <c r="E22" s="37"/>
      <c r="F22" s="34">
        <v>45.22</v>
      </c>
      <c r="H22" s="34">
        <v>145.35</v>
      </c>
      <c r="I22" s="37"/>
    </row>
    <row r="23" ht="15.75" customHeight="1">
      <c r="A23" s="39" t="s">
        <v>51</v>
      </c>
      <c r="B23" s="36">
        <v>0.0</v>
      </c>
      <c r="C23" s="14" t="s">
        <v>52</v>
      </c>
      <c r="D23" s="37"/>
      <c r="E23" s="37"/>
      <c r="F23" s="34">
        <v>44.87</v>
      </c>
      <c r="H23" s="34">
        <v>145.34</v>
      </c>
      <c r="I23" s="37"/>
    </row>
    <row r="24" ht="15.75" customHeight="1">
      <c r="A24" s="39" t="s">
        <v>53</v>
      </c>
      <c r="B24" s="36">
        <f>E27</f>
        <v>0</v>
      </c>
      <c r="C24" s="14" t="s">
        <v>54</v>
      </c>
      <c r="D24" s="37"/>
      <c r="E24" s="37"/>
      <c r="F24" s="34">
        <v>41.97</v>
      </c>
      <c r="H24" s="34">
        <v>146.21</v>
      </c>
      <c r="I24" s="37"/>
    </row>
    <row r="25" ht="15.75" customHeight="1">
      <c r="A25" s="39" t="s">
        <v>55</v>
      </c>
      <c r="B25" s="36">
        <v>0.0</v>
      </c>
      <c r="C25" s="14" t="s">
        <v>56</v>
      </c>
      <c r="D25" s="37"/>
      <c r="E25" s="37"/>
      <c r="F25" s="34">
        <v>51.78</v>
      </c>
      <c r="H25" s="34">
        <v>146.16</v>
      </c>
      <c r="I25" s="37"/>
    </row>
    <row r="26" ht="15.75" customHeight="1">
      <c r="A26" s="39" t="s">
        <v>57</v>
      </c>
      <c r="B26" s="36">
        <v>0.0</v>
      </c>
      <c r="C26" s="14" t="s">
        <v>31</v>
      </c>
      <c r="D26" s="37"/>
      <c r="E26" s="37"/>
      <c r="F26" s="34">
        <v>45.61</v>
      </c>
      <c r="H26" s="34">
        <v>147.67</v>
      </c>
      <c r="I26" s="37"/>
    </row>
    <row r="27" ht="15.75" customHeight="1">
      <c r="A27" s="39" t="s">
        <v>58</v>
      </c>
      <c r="B27" s="36">
        <f>F29</f>
        <v>564.85</v>
      </c>
      <c r="D27" s="41">
        <f t="shared" ref="D27:E27" si="4">SUM(D14:D26)</f>
        <v>0</v>
      </c>
      <c r="E27" s="41">
        <f t="shared" si="4"/>
        <v>0</v>
      </c>
      <c r="F27" s="34">
        <v>44.92</v>
      </c>
      <c r="H27" s="34">
        <v>149.07</v>
      </c>
      <c r="I27" s="41">
        <f>SUM(I14:I26)</f>
        <v>0</v>
      </c>
    </row>
    <row r="28" ht="15.75" customHeight="1">
      <c r="A28" s="39" t="s">
        <v>59</v>
      </c>
      <c r="B28" s="42">
        <v>0.0</v>
      </c>
      <c r="F28" s="43">
        <v>54.41</v>
      </c>
      <c r="G28" s="44"/>
      <c r="H28" s="43">
        <v>149.0</v>
      </c>
    </row>
    <row r="29" ht="15.75" customHeight="1">
      <c r="A29" s="14" t="s">
        <v>60</v>
      </c>
      <c r="B29" s="36">
        <f>SUM(B15:B28)</f>
        <v>564.85</v>
      </c>
      <c r="F29" s="45">
        <f>sum(F17:F28)</f>
        <v>564.85</v>
      </c>
      <c r="G29" s="45"/>
      <c r="H29" s="45">
        <f>SUM(H17:H28)</f>
        <v>1755.43</v>
      </c>
    </row>
    <row r="30" ht="15.75" customHeight="1">
      <c r="A30" s="14" t="s">
        <v>61</v>
      </c>
      <c r="B30" s="46">
        <f>E11</f>
        <v>68112</v>
      </c>
    </row>
    <row r="31" ht="15.75" customHeight="1"/>
    <row r="32" ht="15.75" customHeight="1"/>
    <row r="33" ht="15.75" customHeight="1"/>
    <row r="34" ht="15.75" customHeight="1">
      <c r="B34" s="47"/>
    </row>
    <row r="35" ht="15.75" customHeight="1">
      <c r="A35" s="48" t="s">
        <v>62</v>
      </c>
      <c r="B35" s="47">
        <v>-14287.0</v>
      </c>
    </row>
    <row r="36" ht="15.75" customHeight="1">
      <c r="A36" s="48" t="s">
        <v>63</v>
      </c>
      <c r="B36" s="47">
        <v>-13050.0</v>
      </c>
      <c r="D36" s="47">
        <f>B35-B36</f>
        <v>-1237</v>
      </c>
    </row>
    <row r="37" ht="15.75" customHeight="1">
      <c r="D37" s="14">
        <v>-6000.0</v>
      </c>
    </row>
    <row r="38" ht="15.75" customHeight="1">
      <c r="A38" s="14" t="s">
        <v>64</v>
      </c>
      <c r="B38" s="48">
        <v>6000.0</v>
      </c>
    </row>
    <row r="39" ht="15.75" customHeight="1">
      <c r="A39" s="14" t="s">
        <v>65</v>
      </c>
      <c r="B39" s="47">
        <v>1743.0</v>
      </c>
    </row>
    <row r="40" ht="15.75" customHeight="1"/>
    <row r="41" ht="15.75" customHeight="1">
      <c r="A41" s="14" t="s">
        <v>66</v>
      </c>
      <c r="B41" s="47">
        <f>B39+B38</f>
        <v>7743</v>
      </c>
    </row>
    <row r="42" ht="15.75" customHeight="1"/>
    <row r="43" ht="15.75" customHeight="1">
      <c r="B43" s="47">
        <f>B35-B36</f>
        <v>-1237</v>
      </c>
    </row>
    <row r="44" ht="15.75" customHeight="1">
      <c r="B44" s="14">
        <f>B38</f>
        <v>6000</v>
      </c>
    </row>
    <row r="45" ht="15.75" customHeight="1">
      <c r="B45" s="14">
        <f>7237</f>
        <v>7237</v>
      </c>
    </row>
    <row r="46" ht="15.75" customHeight="1"/>
    <row r="47" ht="15.75" customHeight="1"/>
    <row r="48" ht="15.75" customHeight="1">
      <c r="A48" s="14" t="s">
        <v>67</v>
      </c>
    </row>
    <row r="49" ht="15.75" customHeight="1">
      <c r="A49" s="14" t="s">
        <v>68</v>
      </c>
    </row>
    <row r="50" ht="15.75" customHeight="1">
      <c r="A50" s="48" t="s">
        <v>69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rintOptions/>
  <pageMargins bottom="0.75" footer="0.0" header="0.0" left="0.7" right="0.7" top="0.75"/>
  <pageSetup paperSize="9" orientation="portrait"/>
  <drawing r:id="rId1"/>
</worksheet>
</file>