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J\Joval Dairy Relief Services Ltd Pension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<sst xmlns="http://schemas.openxmlformats.org/spreadsheetml/2006/main" count="142" uniqueCount="85">
  <si>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</si>
  <si>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</si>
  <si>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</si>
  <si>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</si>
  <si>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</si>
  <si>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</si>
  <si>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</si>
  <si>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</si>
  <si>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</si>
  <si>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</si>
  <si>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</si>
  <si>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</si>
  <si>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</si>
  <si>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</si>
  <si>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</si>
  <si>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</si>
  <si>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</si>
  <si>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</si>
  <si>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</si>
  <si>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</si>
  <si>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</si>
  <si>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</si>
  <si>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</si>
  <si>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</si>
  <si>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</si>
  <si>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</si>
  <si>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</si>
  <si>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</si>
  <si>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</si>
  <si>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</si>
  <si>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</si>
  <si>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</si>
  <si>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</si>
  <si>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</si>
  <si>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</si>
  <si>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</si>
  <si>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</si>
  <si>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</si>
  <si>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</si>
  <si>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</si>
  <si>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</si>
  <si>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</si>
  <si>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</si>
  <si>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</si>
  <si>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</si>
  <si>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</si>
  <si>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</si>
  <si>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</si>
  <si>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</si>
  <si>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</si>
  <si>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</si>
  <si>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</si>
  <si>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</si>
  <si>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</si>
  <si>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</si>
  <si>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</si>
  <si>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</si>
  <si>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</si>
  <si>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</si>
  <si>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</si>
  <si>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</si>
  <si>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</si>
  <si>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</si>
  <si>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</si>
  <si>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</si>
  <si>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</si>
  <si>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</si>
  <si>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</si>
  <si>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</si>
  <si>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</si>
  <si>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</si>
  <si>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</si>
  <si>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</si>
  <si>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</si>
  <si>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</si>
  <si>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</si>
  <si>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</si>
  <si>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</si>
  <si>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Joval Dairy Relief Services Ltd Pension Scheme</t>
  </si>
  <si>
    <t>00814146RY</t>
  </si>
  <si>
    <t>Bank</t>
  </si>
  <si>
    <t>Pref Shares</t>
  </si>
  <si>
    <t>Global Currency EX</t>
  </si>
  <si>
    <t>fees refunded to clients</t>
  </si>
  <si>
    <t>fees taken twice? DDM and annual debit?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</si>
</sst>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10" workbookViewId="0">
      <selection activeCell="D27" sqref="D27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>
        <v>1080</v>
      </c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>
        <v>360</v>
      </c>
      <c r="H23" s="42"/>
      <c r="I23" s="42"/>
    </row>
    <row r="24" spans="1:12" ht="15.75" thickBot="1" x14ac:dyDescent="0.3">
      <c r="A24" s="36" t="s">
        <v>36</v>
      </c>
      <c r="B24" s="38">
        <f>G30</f>
        <v>3600</v>
      </c>
      <c r="C24" t="s">
        <v>83</v>
      </c>
      <c r="D24" s="43"/>
      <c r="F24" t="s">
        <v>57</v>
      </c>
      <c r="G24" s="42"/>
      <c r="H24" s="42"/>
      <c r="I24" s="42"/>
    </row>
    <row r="25" spans="1:12" ht="15.75" thickTop="1" x14ac:dyDescent="0.25">
      <c r="B25" s="35">
        <f>SUM(B11,B12,B13,B14,B15,B16,B17,B19,B20,B22,B21,B23,B24)</f>
        <v>3600</v>
      </c>
      <c r="C25" s="39"/>
      <c r="D25" s="43"/>
      <c r="E25" s="40"/>
      <c r="F25" s="16" t="s">
        <v>58</v>
      </c>
      <c r="G25" s="51">
        <v>1440</v>
      </c>
      <c r="H25" s="51" t="s">
        <v>84</v>
      </c>
      <c r="I25" s="42"/>
    </row>
    <row r="26" spans="1:12" x14ac:dyDescent="0.25">
      <c r="B26" s="9"/>
      <c r="D26" s="43"/>
      <c r="E26" s="41"/>
      <c r="F26" t="s">
        <v>59</v>
      </c>
      <c r="G26" s="42">
        <v>360</v>
      </c>
      <c r="H26" s="42"/>
      <c r="I26" s="42"/>
    </row>
    <row r="27" spans="1:12" x14ac:dyDescent="0.25">
      <c r="D27" s="43"/>
      <c r="E27" s="41"/>
      <c r="F27" t="s">
        <v>60</v>
      </c>
      <c r="G27" s="42"/>
      <c r="H27" s="42"/>
      <c r="I27" s="42"/>
    </row>
    <row r="28" spans="1:12" x14ac:dyDescent="0.25">
      <c r="A28" t="s">
        <v>37</v>
      </c>
      <c r="B28" s="7">
        <f>Valuation!B23</f>
        <v>46311.1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>
        <v>360</v>
      </c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3600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A17" sqref="A17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Joval Dairy Relief Services Ltd Pension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00814146RY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3657.1</v>
      </c>
      <c r="C11" s="65" t="s">
        <v>80</v>
      </c>
      <c r="D11" s="66">
        <v>6548.23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10000</v>
      </c>
      <c r="C12" s="3" t="s">
        <v>81</v>
      </c>
      <c r="D12" s="67">
        <v>10000</v>
      </c>
      <c r="E12" s="67"/>
      <c r="F12" s="67"/>
      <c r="G12" s="4">
        <f t="shared" ref="G12:G18" si="0">SUM(J12:U12)</f>
        <v>700</v>
      </c>
      <c r="H12" s="3"/>
      <c r="I12" s="3"/>
      <c r="M12">
        <v>350</v>
      </c>
      <c r="Q12">
        <v>350</v>
      </c>
    </row>
    <row r="13" spans="1:21" x14ac:dyDescent="0.25">
      <c r="A13" s="31">
        <v>42830</v>
      </c>
      <c r="B13" s="8">
        <v>32654</v>
      </c>
      <c r="C13" s="3" t="s">
        <v>82</v>
      </c>
      <c r="D13" s="67">
        <v>32654</v>
      </c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46311.1</v>
      </c>
      <c r="C23" s="53"/>
      <c r="D23" s="72">
        <f>SUM(D11:D18)</f>
        <v>49202.229999999996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2018-01-17T16:48:54Z</dcterms:modified>
</cp:coreProperties>
</file>