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DvrHM6RX9IpRxs9rIaUE7la1caYG2erNVXhx/iCjJKw="/>
    </ext>
  </extLst>
</workbook>
</file>

<file path=xl/sharedStrings.xml><?xml version="1.0" encoding="utf-8"?>
<sst xmlns="http://schemas.openxmlformats.org/spreadsheetml/2006/main" count="66" uniqueCount="63">
  <si>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</si>
  <si>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</si>
  <si>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</si>
  <si>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</si>
  <si>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</si>
  <si>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</si>
  <si>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</si>
  <si>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</si>
  <si>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</si>
  <si>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</si>
  <si>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</si>
  <si>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 and B Pension Fund</t>
  </si>
  <si>
    <t>Barclays</t>
  </si>
  <si>
    <t>PSTR</t>
  </si>
  <si>
    <t>00759295RW</t>
  </si>
  <si>
    <t>SE Loan</t>
  </si>
  <si>
    <t>y</t>
  </si>
  <si>
    <t>Principle Employer / Admin</t>
  </si>
  <si>
    <t>Rosebank House property</t>
  </si>
  <si>
    <t>Admin ID:</t>
  </si>
  <si>
    <t>GG</t>
  </si>
  <si>
    <t>Pass</t>
  </si>
  <si>
    <t>PP976052752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</si>
  <si>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</si>
  <si>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</si>
  <si>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</si>
  <si>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</si>
  <si>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</si>
  <si>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</si>
  <si>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</si>
  <si>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</si>
  <si>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</si>
  <si>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</si>
  <si>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Loan repayment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</si>
  <si>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</si>
  <si>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</si>
  <si>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</si>
  <si>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</si>
  <si>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</si>
  <si>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</si>
  <si>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</si>
  <si>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</si>
  <si>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</si>
  <si>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</si>
  <si>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</si>
  <si>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</si>
  <si>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</si>
  <si>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</si>
  <si>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</si>
  <si>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</si>
  <si>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</si>
  <si>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</si>
  <si>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</si>
  <si>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</si>
  <si>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</si>
  <si>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</si>
  <si>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</si>
  <si>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</si>
  <si>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</si>
  <si>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</si>
  <si>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</si>
  <si>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</si>
  <si>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25485 repaid in bank loans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</si>
</sst>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</numFmts>
  <fonts count="9">
    <font>
      <sz val="10.0"/>
      <color rgb="FF000000"/>
      <name val="Arial"/>
      <scheme val="minor"/>
    </font>
    <font>
      <b/>
      <u/>
      <sz val="14.0"/>
      <color rgb="FF000000"/>
      <name val="Calibri"/>
    </font>
    <font>
      <b/>
      <u/>
      <sz val="14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sz val="11.0"/>
      <color rgb="FF999999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readingOrder="0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vertical="bottom"/>
    </xf>
    <xf borderId="1" fillId="0" fontId="7" numFmtId="165" xfId="0" applyAlignment="1" applyBorder="1" applyFont="1" applyNumberFormat="1">
      <alignment horizontal="center" readingOrder="0" vertical="bottom"/>
    </xf>
    <xf borderId="1" fillId="0" fontId="7" numFmtId="165" xfId="0" applyAlignment="1" applyBorder="1" applyFont="1" applyNumberFormat="1">
      <alignment horizontal="center" vertical="bottom"/>
    </xf>
    <xf borderId="1" fillId="0" fontId="7" numFmtId="168" xfId="0" applyAlignment="1" applyBorder="1" applyFont="1" applyNumberFormat="1">
      <alignment horizontal="center" vertical="bottom"/>
    </xf>
    <xf borderId="1" fillId="0" fontId="7" numFmtId="167" xfId="0" applyAlignment="1" applyBorder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6" numFmtId="168" xfId="0" applyAlignment="1" applyBorder="1" applyFont="1" applyNumberFormat="1">
      <alignment horizontal="center" vertical="bottom"/>
    </xf>
    <xf borderId="1" fillId="0" fontId="6" numFmtId="169" xfId="0" applyAlignment="1" applyBorder="1" applyFont="1" applyNumberForma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6" numFmtId="171" xfId="0" applyAlignment="1" applyFont="1" applyNumberFormat="1">
      <alignment horizontal="center" readingOrder="0" vertical="bottom"/>
    </xf>
    <xf borderId="0" fillId="0" fontId="7" numFmtId="0" xfId="0" applyAlignment="1" applyFont="1">
      <alignment horizontal="center" vertical="bottom"/>
    </xf>
    <xf borderId="0" fillId="0" fontId="7" numFmtId="4" xfId="0" applyAlignment="1" applyFont="1" applyNumberFormat="1">
      <alignment horizontal="center" vertical="bottom"/>
    </xf>
    <xf borderId="0" fillId="0" fontId="7" numFmtId="165" xfId="0" applyAlignment="1" applyFont="1" applyNumberFormat="1">
      <alignment horizontal="center" readingOrder="0" vertical="bottom"/>
    </xf>
    <xf borderId="0" fillId="2" fontId="3" numFmtId="165" xfId="0" applyAlignment="1" applyFont="1" applyNumberFormat="1">
      <alignment horizontal="center" vertical="bottom"/>
    </xf>
    <xf borderId="0" fillId="0" fontId="5" numFmtId="171" xfId="0" applyAlignment="1" applyFont="1" applyNumberFormat="1">
      <alignment horizontal="center" vertical="bottom"/>
    </xf>
    <xf borderId="0" fillId="0" fontId="8" numFmtId="0" xfId="0" applyAlignment="1" applyFont="1">
      <alignment horizontal="center" vertical="bottom"/>
    </xf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5.63"/>
    <col customWidth="1" min="3" max="3" width="20.63"/>
    <col customWidth="1" min="4" max="4" width="7.13"/>
    <col customWidth="1" min="7" max="7" width="10.38"/>
  </cols>
  <sheetData>
    <row r="1" ht="15.75" customHeight="1">
      <c r="A1" s="1" t="s">
        <v>0</v>
      </c>
      <c r="B1" s="2">
        <v>45022.0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131973.0</v>
      </c>
      <c r="F2" s="7">
        <v>228667.0</v>
      </c>
      <c r="G2" s="7"/>
      <c r="H2" s="9"/>
      <c r="I2" s="10"/>
      <c r="J2" s="9"/>
      <c r="K2" s="11">
        <v>315.0</v>
      </c>
      <c r="L2" s="12"/>
    </row>
    <row r="3" ht="15.75" customHeight="1">
      <c r="A3" s="5" t="s">
        <v>13</v>
      </c>
      <c r="B3" s="6" t="s">
        <v>14</v>
      </c>
      <c r="C3" s="13" t="s">
        <v>15</v>
      </c>
      <c r="D3" s="7" t="s">
        <v>16</v>
      </c>
      <c r="E3" s="14">
        <v>229280.0</v>
      </c>
      <c r="F3" s="7">
        <v>196639.0</v>
      </c>
      <c r="G3" s="15"/>
      <c r="H3" s="16"/>
      <c r="I3" s="17">
        <f>F3-E3</f>
        <v>-32641</v>
      </c>
      <c r="J3" s="18"/>
      <c r="K3" s="11">
        <v>20641.0</v>
      </c>
      <c r="L3" s="12"/>
    </row>
    <row r="4" ht="15.75" customHeight="1">
      <c r="A4" s="5" t="s">
        <v>17</v>
      </c>
      <c r="B4" s="19"/>
      <c r="C4" s="13" t="s">
        <v>18</v>
      </c>
      <c r="D4" s="7" t="s">
        <v>16</v>
      </c>
      <c r="E4" s="14">
        <v>713623.0</v>
      </c>
      <c r="F4" s="7">
        <v>694378.0</v>
      </c>
      <c r="G4" s="7"/>
      <c r="H4" s="20"/>
      <c r="I4" s="18"/>
      <c r="J4" s="21"/>
      <c r="K4" s="11">
        <v>185325.0</v>
      </c>
      <c r="L4" s="12"/>
    </row>
    <row r="5" ht="15.75" customHeight="1">
      <c r="A5" s="5" t="s">
        <v>19</v>
      </c>
      <c r="B5" s="6"/>
      <c r="C5" s="13"/>
      <c r="D5" s="7"/>
      <c r="E5" s="7"/>
      <c r="F5" s="7"/>
      <c r="G5" s="7"/>
      <c r="H5" s="20"/>
      <c r="I5" s="18"/>
      <c r="J5" s="18"/>
      <c r="K5" s="18"/>
      <c r="L5" s="12"/>
    </row>
    <row r="6" ht="15.75" customHeight="1">
      <c r="A6" s="5"/>
      <c r="B6" s="22"/>
      <c r="C6" s="3"/>
      <c r="D6" s="7"/>
      <c r="E6" s="7"/>
      <c r="F6" s="7"/>
      <c r="G6" s="7"/>
      <c r="H6" s="20"/>
      <c r="I6" s="18"/>
      <c r="J6" s="18"/>
      <c r="K6" s="18"/>
      <c r="L6" s="12"/>
    </row>
    <row r="7" ht="15.75" customHeight="1">
      <c r="A7" s="5" t="s">
        <v>20</v>
      </c>
      <c r="B7" s="23">
        <v>3.04097750357E11</v>
      </c>
      <c r="C7" s="3"/>
      <c r="D7" s="7"/>
      <c r="E7" s="7"/>
      <c r="F7" s="7"/>
      <c r="G7" s="7"/>
      <c r="H7" s="20"/>
      <c r="I7" s="18"/>
      <c r="J7" s="18"/>
      <c r="K7" s="18"/>
      <c r="L7" s="12"/>
    </row>
    <row r="8" ht="15.75" customHeight="1">
      <c r="A8" s="5" t="s">
        <v>21</v>
      </c>
      <c r="B8" s="24" t="s">
        <v>22</v>
      </c>
      <c r="C8" s="3"/>
      <c r="D8" s="7"/>
      <c r="E8" s="7"/>
      <c r="F8" s="7"/>
      <c r="G8" s="7"/>
      <c r="H8" s="20"/>
      <c r="I8" s="18"/>
      <c r="J8" s="18"/>
      <c r="K8" s="18"/>
      <c r="L8" s="12"/>
    </row>
    <row r="9" ht="15.75" customHeight="1">
      <c r="A9" s="5"/>
      <c r="B9" s="22"/>
      <c r="C9" s="25"/>
      <c r="D9" s="7"/>
      <c r="E9" s="7"/>
      <c r="F9" s="7"/>
      <c r="G9" s="7"/>
      <c r="H9" s="18"/>
      <c r="I9" s="18"/>
      <c r="J9" s="18"/>
      <c r="K9" s="18"/>
      <c r="L9" s="12"/>
    </row>
    <row r="10" ht="15.75" customHeight="1">
      <c r="A10" s="5" t="s">
        <v>23</v>
      </c>
      <c r="B10" s="22"/>
      <c r="C10" s="26" t="s">
        <v>24</v>
      </c>
      <c r="D10" s="7"/>
      <c r="E10" s="7">
        <f t="shared" ref="E10:F10" si="1">E3+E4</f>
        <v>942903</v>
      </c>
      <c r="F10" s="7">
        <f t="shared" si="1"/>
        <v>891017</v>
      </c>
      <c r="G10" s="7" t="str">
        <f t="shared" ref="G10:G11" si="2">G7</f>
        <v/>
      </c>
      <c r="H10" s="7"/>
      <c r="I10" s="7" t="str">
        <f t="shared" ref="I10:I11" si="3">I7</f>
        <v/>
      </c>
      <c r="J10" s="7"/>
      <c r="K10" s="7" t="str">
        <f t="shared" ref="K10:K11" si="4">K7</f>
        <v/>
      </c>
      <c r="L10" s="12"/>
    </row>
    <row r="11" ht="15.75" customHeight="1">
      <c r="A11" s="5" t="s">
        <v>23</v>
      </c>
      <c r="B11" s="27"/>
      <c r="C11" s="26" t="s">
        <v>25</v>
      </c>
      <c r="D11" s="7"/>
      <c r="E11" s="7">
        <v>0.0</v>
      </c>
      <c r="F11" s="7">
        <f>F3</f>
        <v>196639</v>
      </c>
      <c r="G11" s="7" t="str">
        <f t="shared" si="2"/>
        <v/>
      </c>
      <c r="H11" s="7"/>
      <c r="I11" s="7" t="str">
        <f t="shared" si="3"/>
        <v/>
      </c>
      <c r="J11" s="7"/>
      <c r="K11" s="7" t="str">
        <f t="shared" si="4"/>
        <v/>
      </c>
      <c r="L11" s="12"/>
    </row>
    <row r="12" ht="15.75" customHeight="1">
      <c r="A12" s="5" t="s">
        <v>26</v>
      </c>
      <c r="B12" s="27"/>
      <c r="C12" s="28" t="s">
        <v>27</v>
      </c>
      <c r="D12" s="7" t="str">
        <f t="shared" ref="D12:G12" si="5">D2</f>
        <v/>
      </c>
      <c r="E12" s="7">
        <f t="shared" si="5"/>
        <v>131973</v>
      </c>
      <c r="F12" s="7">
        <f t="shared" si="5"/>
        <v>228667</v>
      </c>
      <c r="G12" s="7" t="str">
        <f t="shared" si="5"/>
        <v/>
      </c>
      <c r="H12" s="7"/>
      <c r="I12" s="7" t="str">
        <f>I2</f>
        <v/>
      </c>
      <c r="J12" s="7"/>
      <c r="K12" s="7">
        <f>K2</f>
        <v>315</v>
      </c>
      <c r="L12" s="12"/>
    </row>
    <row r="13" ht="15.75" customHeight="1">
      <c r="A13" s="29" t="s">
        <v>28</v>
      </c>
      <c r="B13" s="22"/>
      <c r="C13" s="28" t="s">
        <v>29</v>
      </c>
      <c r="D13" s="7">
        <f t="shared" ref="D13:G13" si="6">SUM(D10:D12)</f>
        <v>0</v>
      </c>
      <c r="E13" s="7">
        <f t="shared" si="6"/>
        <v>1074876</v>
      </c>
      <c r="F13" s="7">
        <f t="shared" si="6"/>
        <v>1316323</v>
      </c>
      <c r="G13" s="7">
        <f t="shared" si="6"/>
        <v>0</v>
      </c>
      <c r="H13" s="7"/>
      <c r="I13" s="7">
        <f>SUM(I10:I12)</f>
        <v>0</v>
      </c>
      <c r="J13" s="7"/>
      <c r="K13" s="7">
        <f>SUM(K10:K11)</f>
        <v>0</v>
      </c>
      <c r="L13" s="12"/>
    </row>
    <row r="14" ht="15.75" customHeight="1">
      <c r="A14" s="5" t="s">
        <v>30</v>
      </c>
      <c r="B14" s="30"/>
      <c r="C14" s="12"/>
      <c r="D14" s="12"/>
      <c r="E14" s="12"/>
      <c r="F14" s="12"/>
      <c r="G14" s="12"/>
      <c r="H14" s="12"/>
      <c r="I14" s="12"/>
      <c r="J14" s="31"/>
      <c r="K14" s="12"/>
      <c r="L14" s="12"/>
    </row>
    <row r="15" ht="15.75" customHeight="1">
      <c r="A15" s="5" t="s">
        <v>31</v>
      </c>
      <c r="B15" s="22"/>
      <c r="C15" s="12"/>
      <c r="D15" s="32" t="s">
        <v>32</v>
      </c>
      <c r="E15" s="33"/>
      <c r="F15" s="12" t="s">
        <v>33</v>
      </c>
      <c r="G15" s="34"/>
      <c r="H15" s="12"/>
      <c r="I15" s="12"/>
      <c r="J15" s="31"/>
      <c r="K15" s="12"/>
      <c r="L15" s="12"/>
    </row>
    <row r="16" ht="15.75" customHeight="1">
      <c r="A16" s="35" t="s">
        <v>34</v>
      </c>
      <c r="B16" s="22">
        <v>0.0</v>
      </c>
      <c r="C16" s="12" t="s">
        <v>35</v>
      </c>
      <c r="D16" s="36">
        <v>1089.0</v>
      </c>
      <c r="E16" s="34"/>
      <c r="F16" s="34"/>
      <c r="G16" s="34"/>
      <c r="H16" s="34"/>
      <c r="I16" s="37"/>
      <c r="J16" s="38"/>
      <c r="K16" s="12"/>
      <c r="L16" s="12"/>
    </row>
    <row r="17" ht="15.75" customHeight="1">
      <c r="A17" s="35" t="s">
        <v>36</v>
      </c>
      <c r="B17" s="22">
        <v>0.0</v>
      </c>
      <c r="C17" s="12" t="s">
        <v>37</v>
      </c>
      <c r="D17" s="34"/>
      <c r="E17" s="34"/>
      <c r="F17" s="34"/>
      <c r="G17" s="34"/>
      <c r="H17" s="34"/>
      <c r="I17" s="37"/>
      <c r="J17" s="38"/>
      <c r="K17" s="37"/>
      <c r="L17" s="12"/>
    </row>
    <row r="18" ht="15.75" customHeight="1">
      <c r="A18" s="35" t="s">
        <v>38</v>
      </c>
      <c r="B18" s="22">
        <v>0.0</v>
      </c>
      <c r="C18" s="12" t="s">
        <v>39</v>
      </c>
      <c r="D18" s="34"/>
      <c r="E18" s="34"/>
      <c r="F18" s="34"/>
      <c r="G18" s="34"/>
      <c r="H18" s="34"/>
      <c r="I18" s="37"/>
      <c r="J18" s="38"/>
      <c r="K18" s="12"/>
      <c r="L18" s="12"/>
    </row>
    <row r="19" ht="15.75" customHeight="1">
      <c r="A19" s="35" t="s">
        <v>40</v>
      </c>
      <c r="B19" s="22">
        <v>0.0</v>
      </c>
      <c r="C19" s="12" t="s">
        <v>41</v>
      </c>
      <c r="D19" s="12"/>
      <c r="E19" s="34"/>
      <c r="F19" s="34"/>
      <c r="G19" s="34"/>
      <c r="H19" s="34"/>
      <c r="I19" s="34"/>
      <c r="J19" s="12"/>
      <c r="K19" s="12"/>
      <c r="L19" s="12"/>
    </row>
    <row r="20" ht="15.75" customHeight="1">
      <c r="A20" s="35" t="s">
        <v>42</v>
      </c>
      <c r="B20" s="22">
        <v>0.0</v>
      </c>
      <c r="C20" s="12" t="s">
        <v>43</v>
      </c>
      <c r="D20" s="34"/>
      <c r="E20" s="34"/>
      <c r="F20" s="34"/>
      <c r="G20" s="34"/>
      <c r="H20" s="34"/>
      <c r="I20" s="34"/>
      <c r="J20" s="12"/>
      <c r="K20" s="12"/>
      <c r="L20" s="12"/>
    </row>
    <row r="21" ht="15.75" customHeight="1">
      <c r="A21" s="35" t="s">
        <v>44</v>
      </c>
      <c r="B21" s="22">
        <v>0.0</v>
      </c>
      <c r="C21" s="12" t="s">
        <v>45</v>
      </c>
      <c r="D21" s="34"/>
      <c r="E21" s="34"/>
      <c r="F21" s="34"/>
      <c r="G21" s="34"/>
      <c r="H21" s="34"/>
      <c r="I21" s="34"/>
      <c r="J21" s="12"/>
      <c r="K21" s="12"/>
      <c r="L21" s="12"/>
    </row>
    <row r="22" ht="15.75" customHeight="1">
      <c r="A22" s="35" t="s">
        <v>46</v>
      </c>
      <c r="B22" s="39">
        <v>0.0</v>
      </c>
      <c r="C22" s="12" t="s">
        <v>47</v>
      </c>
      <c r="D22" s="34"/>
      <c r="E22" s="34"/>
      <c r="F22" s="34"/>
      <c r="G22" s="34"/>
      <c r="H22" s="34"/>
      <c r="I22" s="34"/>
      <c r="J22" s="12"/>
      <c r="K22" s="12"/>
      <c r="L22" s="12"/>
    </row>
    <row r="23" ht="15.75" customHeight="1">
      <c r="A23" s="5" t="s">
        <v>48</v>
      </c>
      <c r="B23" s="22"/>
      <c r="C23" s="12" t="s">
        <v>49</v>
      </c>
      <c r="D23" s="34"/>
      <c r="E23" s="34"/>
      <c r="F23" s="34"/>
      <c r="G23" s="34"/>
      <c r="H23" s="34"/>
      <c r="I23" s="34"/>
      <c r="J23" s="12"/>
      <c r="K23" s="12"/>
      <c r="L23" s="12"/>
    </row>
    <row r="24" ht="15.75" customHeight="1">
      <c r="A24" s="35" t="s">
        <v>50</v>
      </c>
      <c r="B24" s="22">
        <v>0.0</v>
      </c>
      <c r="C24" s="12" t="s">
        <v>51</v>
      </c>
      <c r="D24" s="34"/>
      <c r="E24" s="34"/>
      <c r="F24" s="34"/>
      <c r="G24" s="34"/>
      <c r="H24" s="34"/>
      <c r="I24" s="34"/>
      <c r="J24" s="12"/>
      <c r="K24" s="12"/>
      <c r="L24" s="12"/>
    </row>
    <row r="25" ht="15.75" customHeight="1">
      <c r="A25" s="35" t="s">
        <v>52</v>
      </c>
      <c r="B25" s="40">
        <f>E29</f>
        <v>0</v>
      </c>
      <c r="C25" s="12" t="s">
        <v>53</v>
      </c>
      <c r="D25" s="34"/>
      <c r="E25" s="34"/>
      <c r="F25" s="34"/>
      <c r="G25" s="34"/>
      <c r="H25" s="34"/>
      <c r="I25" s="34"/>
      <c r="J25" s="12"/>
      <c r="K25" s="12"/>
      <c r="L25" s="12"/>
    </row>
    <row r="26" ht="15.75" customHeight="1">
      <c r="A26" s="35" t="s">
        <v>54</v>
      </c>
      <c r="B26" s="22">
        <v>0.0</v>
      </c>
      <c r="C26" s="12" t="s">
        <v>55</v>
      </c>
      <c r="D26" s="34"/>
      <c r="E26" s="34"/>
      <c r="F26" s="34"/>
      <c r="G26" s="34"/>
      <c r="H26" s="34"/>
      <c r="I26" s="34"/>
      <c r="J26" s="12"/>
      <c r="K26" s="12"/>
      <c r="L26" s="12"/>
    </row>
    <row r="27" ht="15.75" customHeight="1">
      <c r="A27" s="35" t="s">
        <v>56</v>
      </c>
      <c r="B27" s="22">
        <v>0.0</v>
      </c>
      <c r="C27" s="12" t="s">
        <v>57</v>
      </c>
      <c r="D27" s="34"/>
      <c r="E27" s="34"/>
      <c r="F27" s="34"/>
      <c r="G27" s="34"/>
      <c r="H27" s="34"/>
      <c r="I27" s="34"/>
      <c r="J27" s="12"/>
      <c r="K27" s="12"/>
      <c r="L27" s="12"/>
    </row>
    <row r="28" ht="15.75" customHeight="1">
      <c r="A28" s="35" t="s">
        <v>58</v>
      </c>
      <c r="B28" s="22">
        <v>0.0</v>
      </c>
      <c r="C28" s="12" t="s">
        <v>35</v>
      </c>
      <c r="D28" s="34"/>
      <c r="E28" s="34"/>
      <c r="F28" s="34"/>
      <c r="G28" s="34"/>
      <c r="H28" s="34"/>
      <c r="I28" s="34"/>
      <c r="J28" s="12"/>
      <c r="K28" s="12"/>
      <c r="L28" s="12"/>
    </row>
    <row r="29" ht="15.75" customHeight="1">
      <c r="A29" s="35" t="s">
        <v>59</v>
      </c>
      <c r="B29" s="22">
        <f>D29</f>
        <v>1089</v>
      </c>
      <c r="C29" s="12"/>
      <c r="D29" s="41">
        <f>SUM(D16:D28)</f>
        <v>1089</v>
      </c>
      <c r="E29" s="34">
        <f>E16+E20+E21</f>
        <v>0</v>
      </c>
      <c r="F29" s="34">
        <f>F20+F21</f>
        <v>0</v>
      </c>
      <c r="G29" s="34"/>
      <c r="H29" s="34"/>
      <c r="I29" s="34"/>
      <c r="J29" s="12"/>
      <c r="K29" s="12"/>
      <c r="L29" s="12"/>
    </row>
    <row r="30" ht="15.75" customHeight="1">
      <c r="A30" s="12" t="s">
        <v>60</v>
      </c>
      <c r="B30" s="22">
        <f>SUM(B16:B29)</f>
        <v>1089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15.75" customHeight="1">
      <c r="A31" s="12" t="s">
        <v>61</v>
      </c>
      <c r="B31" s="22">
        <f>E13</f>
        <v>1074876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15.75" customHeight="1">
      <c r="A32" s="12"/>
      <c r="B32" s="12"/>
      <c r="C32" s="12"/>
      <c r="D32" s="42" t="s">
        <v>62</v>
      </c>
      <c r="E32" s="12"/>
      <c r="F32" s="12"/>
      <c r="G32" s="12"/>
      <c r="H32" s="12"/>
      <c r="I32" s="12"/>
      <c r="J32" s="12"/>
      <c r="K32" s="12"/>
      <c r="L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</row>
    <row r="48" ht="15.7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ht="15.75" customHeigh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</row>
    <row r="50" ht="15.75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</row>
    <row r="51" ht="15.75" customHeigh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</row>
    <row r="52" ht="15.75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</row>
    <row r="53" ht="15.7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</row>
    <row r="54" ht="15.75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</row>
    <row r="55" ht="15.75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</row>
    <row r="56" ht="15.75" customHeight="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</row>
    <row r="57" ht="15.75" customHeight="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</row>
    <row r="58" ht="15.75" customHeight="1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</row>
    <row r="59" ht="15.75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</row>
    <row r="60" ht="15.75" customHeight="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</row>
    <row r="61" ht="15.75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</row>
    <row r="62" ht="15.7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</row>
    <row r="63" ht="15.75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