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ar1w4GbTHTqa5lVaNQ+edXXSOCw=="/>
    </ext>
  </extLst>
</workbook>
</file>

<file path=xl/sharedStrings.xml><?xml version="1.0" encoding="utf-8"?>
<sst xmlns="http://schemas.openxmlformats.org/spreadsheetml/2006/main" count="246" uniqueCount="111">
  <si>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</si>
  <si>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</si>
  <si>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</si>
  <si>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</si>
  <si>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</si>
  <si>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</si>
  <si>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</si>
  <si>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</si>
  <si>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</si>
  <si>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</si>
  <si>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</si>
  <si>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Meller SSAS</t>
  </si>
  <si>
    <t xml:space="preserve">cash at bank </t>
  </si>
  <si>
    <t>PSTR</t>
  </si>
  <si>
    <t>00825589RJ</t>
  </si>
  <si>
    <t>42-44 Derby Road</t>
  </si>
  <si>
    <t>Principle Employer / Admin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</si>
  <si>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</si>
  <si>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</si>
  <si>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</si>
  <si>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</si>
  <si>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</si>
  <si>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</si>
  <si>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</si>
  <si>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</si>
  <si>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</si>
  <si>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</si>
  <si>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</si>
  <si>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</si>
  <si>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</si>
  <si>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Cartledge - PCLS</t>
  </si>
  <si>
    <t>Rental Income</t>
  </si>
  <si>
    <t>Net Pension Income G Cartledge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</si>
  <si>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</si>
  <si>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</si>
  <si>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</si>
  <si>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</si>
  <si>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</si>
  <si>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</si>
  <si>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</si>
  <si>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</si>
  <si>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</si>
  <si>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</si>
  <si>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</si>
  <si>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</si>
  <si>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</si>
  <si>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</si>
  <si>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</si>
  <si>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</si>
  <si>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</si>
  <si>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</si>
  <si>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</si>
  <si>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</si>
  <si>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</si>
  <si>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</si>
  <si>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</si>
  <si>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</si>
  <si>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</si>
  <si>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</si>
  <si>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</si>
  <si>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</si>
  <si>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0000740000MELLERSSAS</t>
  </si>
  <si>
    <t>VIR11223320012717</t>
  </si>
  <si>
    <t>GBP</t>
  </si>
  <si>
    <t>29/04/2019</t>
  </si>
  <si>
    <t>30/04/2019</t>
  </si>
  <si>
    <t>DPG</t>
  </si>
  <si>
    <t>MELLER LTD RENT Meller Ltd Rental Income</t>
  </si>
  <si>
    <t>28/05/2019</t>
  </si>
  <si>
    <t>29/05/2019</t>
  </si>
  <si>
    <t>28/06/2019</t>
  </si>
  <si>
    <t>29/07/2019</t>
  </si>
  <si>
    <t>30/07/2019</t>
  </si>
  <si>
    <t>WDG</t>
  </si>
  <si>
    <t>000292810A</t>
  </si>
  <si>
    <t>28/08/2019</t>
  </si>
  <si>
    <t>29/08/2019</t>
  </si>
  <si>
    <t>000296867A</t>
  </si>
  <si>
    <t>Tax Payment to HMRC</t>
  </si>
  <si>
    <t>000296864A</t>
  </si>
  <si>
    <t>Net Pension Income Graham Cart</t>
  </si>
  <si>
    <t>000296869A</t>
  </si>
  <si>
    <t>ICO Renewal ZA138904</t>
  </si>
  <si>
    <t>30/09/2019</t>
  </si>
  <si>
    <t>000300725A</t>
  </si>
  <si>
    <t>000300728A</t>
  </si>
  <si>
    <t>Tax Payment to HMRC G Cartledg</t>
  </si>
  <si>
    <t>000301434A</t>
  </si>
  <si>
    <t>Deed of Amendment &amp; Rule updat</t>
  </si>
  <si>
    <t>28/10/2019</t>
  </si>
  <si>
    <t>29/10/2019</t>
  </si>
  <si>
    <t>000306395A</t>
  </si>
  <si>
    <t>000306397A</t>
  </si>
  <si>
    <t>Tax payment to HMRC G Cartledg</t>
  </si>
  <si>
    <t>28/11/2019</t>
  </si>
  <si>
    <t>29/11/2019</t>
  </si>
  <si>
    <t>000314596A</t>
  </si>
  <si>
    <t>000314600A</t>
  </si>
  <si>
    <t>30/12/2019</t>
  </si>
  <si>
    <t>31/12/2019</t>
  </si>
  <si>
    <t>000317808A</t>
  </si>
  <si>
    <t>000317809A</t>
  </si>
  <si>
    <t>28/01/2020</t>
  </si>
  <si>
    <t>29/01/2020</t>
  </si>
  <si>
    <t>000322735A</t>
  </si>
  <si>
    <t>000322736A</t>
  </si>
  <si>
    <t>28/02/2020</t>
  </si>
  <si>
    <t>000326820A</t>
  </si>
  <si>
    <t>000326819A</t>
  </si>
  <si>
    <t>30/03/2020</t>
  </si>
  <si>
    <t>31/03/2020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</si>
</sst>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  <numFmt numFmtId="173" formatCode="m/d/yyyy"/>
  </numFmts>
  <fonts count="10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color rgb="FF000000"/>
      <name val="Roboto"/>
    </font>
    <font>
      <sz val="11.0"/>
      <color rgb="FFFF0000"/>
      <name val="Calibri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vertical="bottom"/>
    </xf>
    <xf borderId="0" fillId="0" fontId="6" numFmtId="171" xfId="0" applyAlignment="1" applyFont="1" applyNumberFormat="1">
      <alignment horizontal="center" readingOrder="0" shrinkToFit="0" vertical="bottom" wrapText="1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vertical="bottom"/>
    </xf>
    <xf borderId="0" fillId="2" fontId="7" numFmtId="171" xfId="0" applyAlignment="1" applyFont="1" applyNumberFormat="1">
      <alignment horizontal="right" readingOrder="0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readingOrder="0" vertical="bottom"/>
    </xf>
    <xf borderId="0" fillId="0" fontId="9" numFmtId="171" xfId="0" applyAlignment="1" applyFont="1" applyNumberFormat="1">
      <alignment horizontal="right" readingOrder="0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3" numFmtId="172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3" numFmtId="11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173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17.86"/>
    <col customWidth="1" min="4" max="6" width="14.43"/>
    <col customWidth="1" min="7" max="7" width="27.71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156960.0</v>
      </c>
      <c r="F2" s="8">
        <v>143445.0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7"/>
      <c r="E3" s="8">
        <v>335000.0</v>
      </c>
      <c r="F3" s="8">
        <v>280000.0</v>
      </c>
      <c r="G3" s="7"/>
      <c r="H3" s="14"/>
      <c r="I3" s="11"/>
      <c r="J3" s="11"/>
      <c r="K3" s="11">
        <f>F29</f>
        <v>48000</v>
      </c>
      <c r="L3" s="12"/>
    </row>
    <row r="4" ht="15.75" customHeight="1">
      <c r="A4" s="5" t="s">
        <v>16</v>
      </c>
      <c r="B4" s="15"/>
      <c r="C4" s="16"/>
      <c r="D4" s="7"/>
      <c r="E4" s="7"/>
      <c r="F4" s="7"/>
      <c r="G4" s="7"/>
      <c r="H4" s="14"/>
      <c r="I4" s="11"/>
      <c r="J4" s="17"/>
      <c r="K4" s="11"/>
      <c r="L4" s="12"/>
    </row>
    <row r="5" ht="15.75" customHeight="1">
      <c r="A5" s="5" t="s">
        <v>17</v>
      </c>
      <c r="B5" s="18"/>
      <c r="C5" s="16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9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18</v>
      </c>
      <c r="B7" s="20"/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19</v>
      </c>
      <c r="B8" s="21"/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19"/>
      <c r="C9" s="22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20</v>
      </c>
      <c r="B10" s="19"/>
      <c r="C10" s="23" t="s">
        <v>21</v>
      </c>
      <c r="D10" s="7"/>
      <c r="E10" s="7">
        <f t="shared" ref="E10:F10" si="1">E3</f>
        <v>335000</v>
      </c>
      <c r="F10" s="7">
        <f t="shared" si="1"/>
        <v>280000</v>
      </c>
      <c r="G10" s="7" t="str">
        <f t="shared" ref="G10:G11" si="3">G7</f>
        <v/>
      </c>
      <c r="H10" s="7"/>
      <c r="I10" s="7" t="str">
        <f t="shared" ref="I10:I11" si="4">I7</f>
        <v/>
      </c>
      <c r="J10" s="7"/>
      <c r="K10" s="7" t="str">
        <f t="shared" ref="K10:K11" si="5">K7</f>
        <v/>
      </c>
      <c r="L10" s="12"/>
    </row>
    <row r="11" ht="15.75" customHeight="1">
      <c r="A11" s="5" t="s">
        <v>20</v>
      </c>
      <c r="B11" s="24"/>
      <c r="C11" s="23" t="s">
        <v>22</v>
      </c>
      <c r="D11" s="7"/>
      <c r="E11" s="7">
        <f t="shared" ref="E11:F11" si="2">E4+E5</f>
        <v>0</v>
      </c>
      <c r="F11" s="7">
        <f t="shared" si="2"/>
        <v>0</v>
      </c>
      <c r="G11" s="7" t="str">
        <f t="shared" si="3"/>
        <v/>
      </c>
      <c r="H11" s="7"/>
      <c r="I11" s="7" t="str">
        <f t="shared" si="4"/>
        <v/>
      </c>
      <c r="J11" s="7"/>
      <c r="K11" s="7" t="str">
        <f t="shared" si="5"/>
        <v/>
      </c>
      <c r="L11" s="12"/>
    </row>
    <row r="12" ht="15.75" customHeight="1">
      <c r="A12" s="5" t="s">
        <v>23</v>
      </c>
      <c r="B12" s="24"/>
      <c r="C12" s="25" t="s">
        <v>24</v>
      </c>
      <c r="D12" s="7" t="str">
        <f t="shared" ref="D12:G12" si="6">D2</f>
        <v/>
      </c>
      <c r="E12" s="7">
        <f t="shared" si="6"/>
        <v>156960</v>
      </c>
      <c r="F12" s="7">
        <f t="shared" si="6"/>
        <v>143445</v>
      </c>
      <c r="G12" s="7" t="str">
        <f t="shared" si="6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6" t="s">
        <v>25</v>
      </c>
      <c r="B13" s="19"/>
      <c r="C13" s="25" t="s">
        <v>26</v>
      </c>
      <c r="D13" s="7">
        <f t="shared" ref="D13:G13" si="7">SUM(D10:D12)</f>
        <v>0</v>
      </c>
      <c r="E13" s="7">
        <f t="shared" si="7"/>
        <v>491960</v>
      </c>
      <c r="F13" s="7">
        <f t="shared" si="7"/>
        <v>423445</v>
      </c>
      <c r="G13" s="7">
        <f t="shared" si="7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27</v>
      </c>
      <c r="B14" s="27"/>
      <c r="C14" s="12"/>
      <c r="D14" s="12"/>
      <c r="E14" s="12"/>
      <c r="F14" s="12"/>
      <c r="G14" s="12"/>
      <c r="H14" s="12"/>
      <c r="I14" s="12"/>
      <c r="J14" s="28"/>
      <c r="K14" s="12"/>
      <c r="L14" s="12"/>
    </row>
    <row r="15" ht="15.75" customHeight="1">
      <c r="A15" s="5" t="s">
        <v>28</v>
      </c>
      <c r="B15" s="19"/>
      <c r="C15" s="12"/>
      <c r="D15" s="29" t="s">
        <v>29</v>
      </c>
      <c r="E15" s="30" t="s">
        <v>30</v>
      </c>
      <c r="F15" s="31" t="s">
        <v>31</v>
      </c>
      <c r="G15" s="32" t="s">
        <v>32</v>
      </c>
      <c r="H15" s="12"/>
      <c r="I15" s="12"/>
      <c r="J15" s="28"/>
      <c r="K15" s="12"/>
      <c r="L15" s="12"/>
    </row>
    <row r="16" ht="15.75" customHeight="1">
      <c r="A16" s="33" t="s">
        <v>33</v>
      </c>
      <c r="B16" s="19">
        <v>0.0</v>
      </c>
      <c r="C16" s="12" t="s">
        <v>34</v>
      </c>
      <c r="D16" s="34"/>
      <c r="E16" s="34"/>
      <c r="F16" s="35">
        <v>4000.0</v>
      </c>
      <c r="G16" s="34"/>
      <c r="H16" s="34"/>
      <c r="I16" s="36"/>
      <c r="J16" s="37"/>
      <c r="K16" s="12"/>
      <c r="L16" s="12"/>
    </row>
    <row r="17" ht="15.75" customHeight="1">
      <c r="A17" s="33" t="s">
        <v>35</v>
      </c>
      <c r="B17" s="19">
        <v>0.0</v>
      </c>
      <c r="C17" s="12" t="s">
        <v>36</v>
      </c>
      <c r="D17" s="34"/>
      <c r="E17" s="34"/>
      <c r="F17" s="35">
        <v>4000.0</v>
      </c>
      <c r="G17" s="34"/>
      <c r="H17" s="34"/>
      <c r="I17" s="36"/>
      <c r="J17" s="37"/>
      <c r="K17" s="36"/>
      <c r="L17" s="12"/>
    </row>
    <row r="18" ht="15.75" customHeight="1">
      <c r="A18" s="33" t="s">
        <v>37</v>
      </c>
      <c r="B18" s="19">
        <v>0.0</v>
      </c>
      <c r="C18" s="12" t="s">
        <v>38</v>
      </c>
      <c r="D18" s="34"/>
      <c r="E18" s="34"/>
      <c r="F18" s="35">
        <v>4000.0</v>
      </c>
      <c r="G18" s="34"/>
      <c r="H18" s="34"/>
      <c r="I18" s="36"/>
      <c r="J18" s="37"/>
      <c r="K18" s="12"/>
      <c r="L18" s="12"/>
    </row>
    <row r="19" ht="15.75" customHeight="1">
      <c r="A19" s="33" t="s">
        <v>39</v>
      </c>
      <c r="B19" s="19">
        <v>0.0</v>
      </c>
      <c r="C19" s="12" t="s">
        <v>40</v>
      </c>
      <c r="D19" s="12"/>
      <c r="E19" s="34"/>
      <c r="F19" s="35">
        <v>4000.0</v>
      </c>
      <c r="G19" s="34"/>
      <c r="H19" s="34"/>
      <c r="I19" s="34"/>
      <c r="J19" s="12"/>
      <c r="K19" s="12"/>
      <c r="L19" s="12"/>
    </row>
    <row r="20" ht="15.75" customHeight="1">
      <c r="A20" s="33" t="s">
        <v>41</v>
      </c>
      <c r="B20" s="19">
        <v>0.0</v>
      </c>
      <c r="C20" s="12" t="s">
        <v>42</v>
      </c>
      <c r="D20" s="34"/>
      <c r="E20" s="38">
        <v>20000.0</v>
      </c>
      <c r="F20" s="35">
        <v>4000.0</v>
      </c>
      <c r="G20" s="34"/>
      <c r="H20" s="34"/>
      <c r="I20" s="34"/>
      <c r="J20" s="12"/>
      <c r="K20" s="12"/>
      <c r="L20" s="12"/>
    </row>
    <row r="21" ht="15.75" customHeight="1">
      <c r="A21" s="33" t="s">
        <v>43</v>
      </c>
      <c r="B21" s="19">
        <v>0.0</v>
      </c>
      <c r="C21" s="12" t="s">
        <v>44</v>
      </c>
      <c r="D21" s="38">
        <f>104.2+35</f>
        <v>139.2</v>
      </c>
      <c r="E21" s="34"/>
      <c r="F21" s="35">
        <v>4000.0</v>
      </c>
      <c r="G21" s="38">
        <v>1895.8</v>
      </c>
      <c r="H21" s="34"/>
      <c r="I21" s="34"/>
      <c r="J21" s="12"/>
      <c r="K21" s="12"/>
      <c r="L21" s="12"/>
    </row>
    <row r="22" ht="15.75" customHeight="1">
      <c r="A22" s="33" t="s">
        <v>45</v>
      </c>
      <c r="B22" s="39">
        <v>0.0</v>
      </c>
      <c r="C22" s="12" t="s">
        <v>46</v>
      </c>
      <c r="D22" s="34">
        <f>104.2+450</f>
        <v>554.2</v>
      </c>
      <c r="E22" s="34"/>
      <c r="F22" s="35">
        <v>4000.0</v>
      </c>
      <c r="G22" s="38">
        <v>1895.8</v>
      </c>
      <c r="H22" s="34"/>
      <c r="I22" s="34"/>
      <c r="J22" s="12"/>
      <c r="K22" s="12"/>
      <c r="L22" s="12"/>
    </row>
    <row r="23" ht="15.75" customHeight="1">
      <c r="A23" s="5" t="s">
        <v>47</v>
      </c>
      <c r="B23" s="19"/>
      <c r="C23" s="12" t="s">
        <v>48</v>
      </c>
      <c r="D23" s="38">
        <v>104.2</v>
      </c>
      <c r="E23" s="34"/>
      <c r="F23" s="35">
        <v>4000.0</v>
      </c>
      <c r="G23" s="38">
        <v>1895.8</v>
      </c>
      <c r="H23" s="34"/>
      <c r="I23" s="34"/>
      <c r="J23" s="12"/>
      <c r="K23" s="12"/>
      <c r="L23" s="12"/>
    </row>
    <row r="24" ht="15.75" customHeight="1">
      <c r="A24" s="33" t="s">
        <v>49</v>
      </c>
      <c r="B24" s="19">
        <v>0.0</v>
      </c>
      <c r="C24" s="12" t="s">
        <v>50</v>
      </c>
      <c r="D24" s="38">
        <v>104.2</v>
      </c>
      <c r="E24" s="34"/>
      <c r="F24" s="40">
        <v>4000.0</v>
      </c>
      <c r="G24" s="38">
        <v>1895.8</v>
      </c>
      <c r="H24" s="34"/>
      <c r="I24" s="34"/>
      <c r="J24" s="12"/>
      <c r="K24" s="12"/>
      <c r="L24" s="12"/>
    </row>
    <row r="25" ht="15.75" customHeight="1">
      <c r="A25" s="33" t="s">
        <v>51</v>
      </c>
      <c r="B25" s="41">
        <f>E29</f>
        <v>20000</v>
      </c>
      <c r="C25" s="12" t="s">
        <v>52</v>
      </c>
      <c r="D25" s="38">
        <v>104.2</v>
      </c>
      <c r="E25" s="34"/>
      <c r="F25" s="35">
        <v>4000.0</v>
      </c>
      <c r="G25" s="38">
        <v>1895.8</v>
      </c>
      <c r="H25" s="34"/>
      <c r="I25" s="34"/>
      <c r="J25" s="12"/>
      <c r="K25" s="12"/>
      <c r="L25" s="12"/>
    </row>
    <row r="26" ht="15.75" customHeight="1">
      <c r="A26" s="33" t="s">
        <v>53</v>
      </c>
      <c r="B26" s="19">
        <v>0.0</v>
      </c>
      <c r="C26" s="12" t="s">
        <v>54</v>
      </c>
      <c r="D26" s="38">
        <v>104.2</v>
      </c>
      <c r="E26" s="34"/>
      <c r="F26" s="35">
        <v>4000.0</v>
      </c>
      <c r="G26" s="38">
        <v>1895.8</v>
      </c>
      <c r="H26" s="34"/>
      <c r="I26" s="34"/>
      <c r="J26" s="12"/>
      <c r="K26" s="12"/>
      <c r="L26" s="12"/>
    </row>
    <row r="27" ht="15.75" customHeight="1">
      <c r="A27" s="33" t="s">
        <v>55</v>
      </c>
      <c r="B27" s="19">
        <v>0.0</v>
      </c>
      <c r="C27" s="12" t="s">
        <v>56</v>
      </c>
      <c r="D27" s="38">
        <v>104.2</v>
      </c>
      <c r="E27" s="34"/>
      <c r="F27" s="40">
        <v>4000.0</v>
      </c>
      <c r="G27" s="38">
        <v>1895.8</v>
      </c>
      <c r="H27" s="34"/>
      <c r="I27" s="34"/>
      <c r="J27" s="12"/>
      <c r="K27" s="12"/>
      <c r="L27" s="12"/>
    </row>
    <row r="28" ht="15.75" customHeight="1">
      <c r="A28" s="33" t="s">
        <v>57</v>
      </c>
      <c r="B28" s="19">
        <v>0.0</v>
      </c>
      <c r="C28" s="12" t="s">
        <v>34</v>
      </c>
      <c r="D28" s="34"/>
      <c r="E28" s="34"/>
      <c r="F28" s="34"/>
      <c r="G28" s="34"/>
      <c r="H28" s="34"/>
      <c r="I28" s="34"/>
      <c r="J28" s="12"/>
      <c r="K28" s="12"/>
      <c r="L28" s="12"/>
    </row>
    <row r="29" ht="15.75" customHeight="1">
      <c r="A29" s="33" t="s">
        <v>58</v>
      </c>
      <c r="B29" s="19">
        <f>D29</f>
        <v>1214.4</v>
      </c>
      <c r="C29" s="12"/>
      <c r="D29" s="42">
        <f t="shared" ref="D29:G29" si="8">SUM(D16:D28)</f>
        <v>1214.4</v>
      </c>
      <c r="E29" s="42">
        <f t="shared" si="8"/>
        <v>20000</v>
      </c>
      <c r="F29" s="42">
        <f t="shared" si="8"/>
        <v>48000</v>
      </c>
      <c r="G29" s="42">
        <f t="shared" si="8"/>
        <v>13270.6</v>
      </c>
      <c r="H29" s="34"/>
      <c r="I29" s="34"/>
      <c r="J29" s="12"/>
      <c r="K29" s="12"/>
      <c r="L29" s="12"/>
    </row>
    <row r="30" ht="15.75" customHeight="1">
      <c r="A30" s="12" t="s">
        <v>59</v>
      </c>
      <c r="B30" s="19">
        <f>SUM(B16:B29)</f>
        <v>21214.4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60</v>
      </c>
      <c r="B31" s="19">
        <f>E13</f>
        <v>491960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ht="15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ht="15.7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4">
        <v>43589.0</v>
      </c>
      <c r="B1" s="44">
        <v>43986.0</v>
      </c>
      <c r="C1" s="45" t="s">
        <v>61</v>
      </c>
      <c r="D1" s="45" t="s">
        <v>62</v>
      </c>
      <c r="E1" s="45" t="s">
        <v>63</v>
      </c>
      <c r="F1" s="46">
        <v>143445.0</v>
      </c>
      <c r="G1" s="47" t="s">
        <v>64</v>
      </c>
      <c r="H1" s="47" t="s">
        <v>65</v>
      </c>
      <c r="I1" s="45" t="s">
        <v>66</v>
      </c>
      <c r="J1" s="48">
        <v>4.31E8</v>
      </c>
      <c r="K1" s="45" t="s">
        <v>67</v>
      </c>
      <c r="L1" s="46">
        <v>4000.0</v>
      </c>
      <c r="M1" s="46">
        <v>147445.0</v>
      </c>
      <c r="N1" s="49"/>
      <c r="O1" s="50" t="b">
        <v>1</v>
      </c>
      <c r="P1" s="46">
        <v>156960.0</v>
      </c>
      <c r="Q1" s="49"/>
    </row>
    <row r="2">
      <c r="A2" s="44">
        <v>43589.0</v>
      </c>
      <c r="B2" s="44">
        <v>43986.0</v>
      </c>
      <c r="C2" s="45" t="s">
        <v>61</v>
      </c>
      <c r="D2" s="45" t="s">
        <v>62</v>
      </c>
      <c r="E2" s="45" t="s">
        <v>63</v>
      </c>
      <c r="F2" s="46">
        <v>143445.0</v>
      </c>
      <c r="G2" s="47" t="s">
        <v>68</v>
      </c>
      <c r="H2" s="47" t="s">
        <v>69</v>
      </c>
      <c r="I2" s="45" t="s">
        <v>66</v>
      </c>
      <c r="J2" s="48">
        <v>5.3E8</v>
      </c>
      <c r="K2" s="45" t="s">
        <v>67</v>
      </c>
      <c r="L2" s="46">
        <v>4000.0</v>
      </c>
      <c r="M2" s="46">
        <v>151445.0</v>
      </c>
      <c r="N2" s="49"/>
      <c r="O2" s="50" t="b">
        <v>1</v>
      </c>
      <c r="P2" s="46">
        <v>156960.0</v>
      </c>
      <c r="Q2" s="49"/>
    </row>
    <row r="3">
      <c r="A3" s="44">
        <v>43589.0</v>
      </c>
      <c r="B3" s="44">
        <v>43986.0</v>
      </c>
      <c r="C3" s="45" t="s">
        <v>61</v>
      </c>
      <c r="D3" s="45" t="s">
        <v>62</v>
      </c>
      <c r="E3" s="45" t="s">
        <v>63</v>
      </c>
      <c r="F3" s="46">
        <v>143445.0</v>
      </c>
      <c r="G3" s="47" t="s">
        <v>70</v>
      </c>
      <c r="H3" s="44">
        <v>43472.0</v>
      </c>
      <c r="I3" s="45" t="s">
        <v>66</v>
      </c>
      <c r="J3" s="48">
        <v>7.02E8</v>
      </c>
      <c r="K3" s="45" t="s">
        <v>67</v>
      </c>
      <c r="L3" s="46">
        <v>4000.0</v>
      </c>
      <c r="M3" s="46">
        <v>155445.0</v>
      </c>
      <c r="N3" s="49"/>
      <c r="O3" s="50" t="b">
        <v>1</v>
      </c>
      <c r="P3" s="46">
        <v>156960.0</v>
      </c>
      <c r="Q3" s="49"/>
    </row>
    <row r="4">
      <c r="A4" s="44">
        <v>43589.0</v>
      </c>
      <c r="B4" s="44">
        <v>43986.0</v>
      </c>
      <c r="C4" s="45" t="s">
        <v>61</v>
      </c>
      <c r="D4" s="45" t="s">
        <v>62</v>
      </c>
      <c r="E4" s="45" t="s">
        <v>63</v>
      </c>
      <c r="F4" s="46">
        <v>143445.0</v>
      </c>
      <c r="G4" s="47" t="s">
        <v>71</v>
      </c>
      <c r="H4" s="47" t="s">
        <v>72</v>
      </c>
      <c r="I4" s="45" t="s">
        <v>66</v>
      </c>
      <c r="J4" s="48">
        <v>7.31E8</v>
      </c>
      <c r="K4" s="45" t="s">
        <v>67</v>
      </c>
      <c r="L4" s="46">
        <v>4000.0</v>
      </c>
      <c r="M4" s="46">
        <v>159445.0</v>
      </c>
      <c r="N4" s="49"/>
      <c r="O4" s="50" t="b">
        <v>1</v>
      </c>
      <c r="P4" s="46">
        <v>156960.0</v>
      </c>
      <c r="Q4" s="49"/>
    </row>
    <row r="5">
      <c r="A5" s="44">
        <v>43589.0</v>
      </c>
      <c r="B5" s="44">
        <v>43986.0</v>
      </c>
      <c r="C5" s="45" t="s">
        <v>61</v>
      </c>
      <c r="D5" s="45" t="s">
        <v>62</v>
      </c>
      <c r="E5" s="45" t="s">
        <v>63</v>
      </c>
      <c r="F5" s="46">
        <v>143445.0</v>
      </c>
      <c r="G5" s="44">
        <v>43593.0</v>
      </c>
      <c r="H5" s="44">
        <v>43593.0</v>
      </c>
      <c r="I5" s="45" t="s">
        <v>73</v>
      </c>
      <c r="J5" s="45" t="s">
        <v>74</v>
      </c>
      <c r="K5" s="45" t="s">
        <v>30</v>
      </c>
      <c r="L5" s="46">
        <v>-20000.0</v>
      </c>
      <c r="M5" s="46">
        <v>139445.0</v>
      </c>
      <c r="N5" s="49"/>
      <c r="O5" s="50" t="b">
        <v>1</v>
      </c>
      <c r="P5" s="46">
        <v>156960.0</v>
      </c>
      <c r="Q5" s="49"/>
    </row>
    <row r="6">
      <c r="A6" s="44">
        <v>43589.0</v>
      </c>
      <c r="B6" s="44">
        <v>43986.0</v>
      </c>
      <c r="C6" s="45" t="s">
        <v>61</v>
      </c>
      <c r="D6" s="45" t="s">
        <v>62</v>
      </c>
      <c r="E6" s="45" t="s">
        <v>63</v>
      </c>
      <c r="F6" s="46">
        <v>143445.0</v>
      </c>
      <c r="G6" s="47" t="s">
        <v>75</v>
      </c>
      <c r="H6" s="47" t="s">
        <v>76</v>
      </c>
      <c r="I6" s="45" t="s">
        <v>66</v>
      </c>
      <c r="J6" s="48">
        <v>8.3E8</v>
      </c>
      <c r="K6" s="45" t="s">
        <v>67</v>
      </c>
      <c r="L6" s="46">
        <v>4000.0</v>
      </c>
      <c r="M6" s="46">
        <v>143445.0</v>
      </c>
      <c r="N6" s="49"/>
      <c r="O6" s="50" t="b">
        <v>1</v>
      </c>
      <c r="P6" s="46">
        <v>156960.0</v>
      </c>
      <c r="Q6" s="49"/>
    </row>
    <row r="7">
      <c r="A7" s="44">
        <v>43589.0</v>
      </c>
      <c r="B7" s="44">
        <v>43986.0</v>
      </c>
      <c r="C7" s="45" t="s">
        <v>61</v>
      </c>
      <c r="D7" s="45" t="s">
        <v>62</v>
      </c>
      <c r="E7" s="45" t="s">
        <v>63</v>
      </c>
      <c r="F7" s="46">
        <v>143445.0</v>
      </c>
      <c r="G7" s="44">
        <v>43625.0</v>
      </c>
      <c r="H7" s="44">
        <v>43625.0</v>
      </c>
      <c r="I7" s="45" t="s">
        <v>73</v>
      </c>
      <c r="J7" s="45" t="s">
        <v>77</v>
      </c>
      <c r="K7" s="45" t="s">
        <v>78</v>
      </c>
      <c r="L7" s="47">
        <v>-104.2</v>
      </c>
      <c r="M7" s="46">
        <v>143340.8</v>
      </c>
      <c r="N7" s="49"/>
      <c r="O7" s="50" t="b">
        <v>1</v>
      </c>
      <c r="P7" s="46">
        <v>156960.0</v>
      </c>
      <c r="Q7" s="49"/>
    </row>
    <row r="8">
      <c r="A8" s="44">
        <v>43589.0</v>
      </c>
      <c r="B8" s="44">
        <v>43986.0</v>
      </c>
      <c r="C8" s="45" t="s">
        <v>61</v>
      </c>
      <c r="D8" s="45" t="s">
        <v>62</v>
      </c>
      <c r="E8" s="45" t="s">
        <v>63</v>
      </c>
      <c r="F8" s="46">
        <v>143445.0</v>
      </c>
      <c r="G8" s="44">
        <v>43625.0</v>
      </c>
      <c r="H8" s="44">
        <v>43625.0</v>
      </c>
      <c r="I8" s="45" t="s">
        <v>73</v>
      </c>
      <c r="J8" s="45" t="s">
        <v>79</v>
      </c>
      <c r="K8" s="45" t="s">
        <v>80</v>
      </c>
      <c r="L8" s="46">
        <v>-1895.8</v>
      </c>
      <c r="M8" s="46">
        <v>141445.0</v>
      </c>
      <c r="N8" s="49"/>
      <c r="O8" s="50" t="b">
        <v>1</v>
      </c>
      <c r="P8" s="46">
        <v>156960.0</v>
      </c>
      <c r="Q8" s="49"/>
    </row>
    <row r="9">
      <c r="A9" s="44">
        <v>43589.0</v>
      </c>
      <c r="B9" s="44">
        <v>43986.0</v>
      </c>
      <c r="C9" s="45" t="s">
        <v>61</v>
      </c>
      <c r="D9" s="45" t="s">
        <v>62</v>
      </c>
      <c r="E9" s="45" t="s">
        <v>63</v>
      </c>
      <c r="F9" s="46">
        <v>143445.0</v>
      </c>
      <c r="G9" s="44">
        <v>43625.0</v>
      </c>
      <c r="H9" s="44">
        <v>43625.0</v>
      </c>
      <c r="I9" s="45" t="s">
        <v>73</v>
      </c>
      <c r="J9" s="45" t="s">
        <v>81</v>
      </c>
      <c r="K9" s="45" t="s">
        <v>82</v>
      </c>
      <c r="L9" s="47">
        <v>-35.0</v>
      </c>
      <c r="M9" s="46">
        <v>141410.0</v>
      </c>
      <c r="N9" s="49"/>
      <c r="O9" s="50" t="b">
        <v>1</v>
      </c>
      <c r="P9" s="46">
        <v>156960.0</v>
      </c>
      <c r="Q9" s="49"/>
    </row>
    <row r="10">
      <c r="A10" s="44">
        <v>43589.0</v>
      </c>
      <c r="B10" s="44">
        <v>43986.0</v>
      </c>
      <c r="C10" s="45" t="s">
        <v>61</v>
      </c>
      <c r="D10" s="45" t="s">
        <v>62</v>
      </c>
      <c r="E10" s="45" t="s">
        <v>63</v>
      </c>
      <c r="F10" s="46">
        <v>143445.0</v>
      </c>
      <c r="G10" s="47" t="s">
        <v>83</v>
      </c>
      <c r="H10" s="44">
        <v>43475.0</v>
      </c>
      <c r="I10" s="45" t="s">
        <v>66</v>
      </c>
      <c r="J10" s="48">
        <v>1.0E9</v>
      </c>
      <c r="K10" s="45" t="s">
        <v>67</v>
      </c>
      <c r="L10" s="46">
        <v>4000.0</v>
      </c>
      <c r="M10" s="46">
        <v>145410.0</v>
      </c>
      <c r="N10" s="49"/>
      <c r="O10" s="50" t="b">
        <v>1</v>
      </c>
      <c r="P10" s="46">
        <v>156960.0</v>
      </c>
      <c r="Q10" s="49"/>
    </row>
    <row r="11">
      <c r="A11" s="44">
        <v>43589.0</v>
      </c>
      <c r="B11" s="44">
        <v>43986.0</v>
      </c>
      <c r="C11" s="45" t="s">
        <v>61</v>
      </c>
      <c r="D11" s="45" t="s">
        <v>62</v>
      </c>
      <c r="E11" s="45" t="s">
        <v>63</v>
      </c>
      <c r="F11" s="46">
        <v>143445.0</v>
      </c>
      <c r="G11" s="44">
        <v>43656.0</v>
      </c>
      <c r="H11" s="44">
        <v>43656.0</v>
      </c>
      <c r="I11" s="45" t="s">
        <v>73</v>
      </c>
      <c r="J11" s="45" t="s">
        <v>84</v>
      </c>
      <c r="K11" s="45" t="s">
        <v>32</v>
      </c>
      <c r="L11" s="46">
        <v>-1895.8</v>
      </c>
      <c r="M11" s="46">
        <v>143514.2</v>
      </c>
      <c r="N11" s="49"/>
      <c r="O11" s="50" t="b">
        <v>1</v>
      </c>
      <c r="P11" s="46">
        <v>156960.0</v>
      </c>
      <c r="Q11" s="49"/>
    </row>
    <row r="12">
      <c r="A12" s="44">
        <v>43589.0</v>
      </c>
      <c r="B12" s="44">
        <v>43986.0</v>
      </c>
      <c r="C12" s="45" t="s">
        <v>61</v>
      </c>
      <c r="D12" s="45" t="s">
        <v>62</v>
      </c>
      <c r="E12" s="45" t="s">
        <v>63</v>
      </c>
      <c r="F12" s="46">
        <v>143445.0</v>
      </c>
      <c r="G12" s="44">
        <v>43656.0</v>
      </c>
      <c r="H12" s="44">
        <v>43656.0</v>
      </c>
      <c r="I12" s="45" t="s">
        <v>73</v>
      </c>
      <c r="J12" s="45" t="s">
        <v>85</v>
      </c>
      <c r="K12" s="45" t="s">
        <v>86</v>
      </c>
      <c r="L12" s="47">
        <v>-104.2</v>
      </c>
      <c r="M12" s="46">
        <v>143410.0</v>
      </c>
      <c r="N12" s="49"/>
      <c r="O12" s="50" t="b">
        <v>1</v>
      </c>
      <c r="P12" s="46">
        <v>156960.0</v>
      </c>
      <c r="Q12" s="49"/>
    </row>
    <row r="13">
      <c r="A13" s="44">
        <v>43589.0</v>
      </c>
      <c r="B13" s="44">
        <v>43986.0</v>
      </c>
      <c r="C13" s="45" t="s">
        <v>61</v>
      </c>
      <c r="D13" s="45" t="s">
        <v>62</v>
      </c>
      <c r="E13" s="45" t="s">
        <v>63</v>
      </c>
      <c r="F13" s="46">
        <v>143445.0</v>
      </c>
      <c r="G13" s="51">
        <v>43748.0</v>
      </c>
      <c r="H13" s="51">
        <v>43748.0</v>
      </c>
      <c r="I13" s="45" t="s">
        <v>73</v>
      </c>
      <c r="J13" s="45" t="s">
        <v>87</v>
      </c>
      <c r="K13" s="45" t="s">
        <v>88</v>
      </c>
      <c r="L13" s="47">
        <v>-450.0</v>
      </c>
      <c r="M13" s="46">
        <v>142960.0</v>
      </c>
      <c r="N13" s="49"/>
      <c r="O13" s="50" t="b">
        <v>1</v>
      </c>
      <c r="P13" s="46">
        <v>156960.0</v>
      </c>
      <c r="Q13" s="49"/>
    </row>
    <row r="14">
      <c r="A14" s="44">
        <v>43589.0</v>
      </c>
      <c r="B14" s="44">
        <v>43986.0</v>
      </c>
      <c r="C14" s="45" t="s">
        <v>61</v>
      </c>
      <c r="D14" s="45" t="s">
        <v>62</v>
      </c>
      <c r="E14" s="45" t="s">
        <v>63</v>
      </c>
      <c r="F14" s="46">
        <v>143445.0</v>
      </c>
      <c r="G14" s="47" t="s">
        <v>89</v>
      </c>
      <c r="H14" s="47" t="s">
        <v>90</v>
      </c>
      <c r="I14" s="45" t="s">
        <v>66</v>
      </c>
      <c r="J14" s="48">
        <v>1.03E9</v>
      </c>
      <c r="K14" s="45" t="s">
        <v>67</v>
      </c>
      <c r="L14" s="46">
        <v>4000.0</v>
      </c>
      <c r="M14" s="46">
        <v>146960.0</v>
      </c>
      <c r="N14" s="49"/>
      <c r="O14" s="50" t="b">
        <v>1</v>
      </c>
      <c r="P14" s="46">
        <v>156960.0</v>
      </c>
      <c r="Q14" s="49"/>
    </row>
    <row r="15">
      <c r="A15" s="44">
        <v>43589.0</v>
      </c>
      <c r="B15" s="44">
        <v>43986.0</v>
      </c>
      <c r="C15" s="45" t="s">
        <v>61</v>
      </c>
      <c r="D15" s="45" t="s">
        <v>62</v>
      </c>
      <c r="E15" s="45" t="s">
        <v>63</v>
      </c>
      <c r="F15" s="46">
        <v>143445.0</v>
      </c>
      <c r="G15" s="44">
        <v>43627.0</v>
      </c>
      <c r="H15" s="44">
        <v>43627.0</v>
      </c>
      <c r="I15" s="45" t="s">
        <v>73</v>
      </c>
      <c r="J15" s="45" t="s">
        <v>91</v>
      </c>
      <c r="K15" s="45" t="s">
        <v>32</v>
      </c>
      <c r="L15" s="46">
        <v>-1895.8</v>
      </c>
      <c r="M15" s="46">
        <v>145064.2</v>
      </c>
      <c r="N15" s="49"/>
      <c r="O15" s="50" t="b">
        <v>1</v>
      </c>
      <c r="P15" s="46">
        <v>156960.0</v>
      </c>
      <c r="Q15" s="49"/>
    </row>
    <row r="16">
      <c r="A16" s="44">
        <v>43589.0</v>
      </c>
      <c r="B16" s="44">
        <v>43986.0</v>
      </c>
      <c r="C16" s="45" t="s">
        <v>61</v>
      </c>
      <c r="D16" s="45" t="s">
        <v>62</v>
      </c>
      <c r="E16" s="45" t="s">
        <v>63</v>
      </c>
      <c r="F16" s="46">
        <v>143445.0</v>
      </c>
      <c r="G16" s="44">
        <v>43627.0</v>
      </c>
      <c r="H16" s="44">
        <v>43627.0</v>
      </c>
      <c r="I16" s="45" t="s">
        <v>73</v>
      </c>
      <c r="J16" s="45" t="s">
        <v>92</v>
      </c>
      <c r="K16" s="45" t="s">
        <v>93</v>
      </c>
      <c r="L16" s="47">
        <v>-104.2</v>
      </c>
      <c r="M16" s="46">
        <v>144960.0</v>
      </c>
      <c r="N16" s="49"/>
      <c r="O16" s="50" t="b">
        <v>1</v>
      </c>
      <c r="P16" s="46">
        <v>156960.0</v>
      </c>
      <c r="Q16" s="49"/>
    </row>
    <row r="17">
      <c r="A17" s="44">
        <v>43589.0</v>
      </c>
      <c r="B17" s="44">
        <v>43986.0</v>
      </c>
      <c r="C17" s="45" t="s">
        <v>61</v>
      </c>
      <c r="D17" s="45" t="s">
        <v>62</v>
      </c>
      <c r="E17" s="45" t="s">
        <v>63</v>
      </c>
      <c r="F17" s="46">
        <v>143445.0</v>
      </c>
      <c r="G17" s="47" t="s">
        <v>94</v>
      </c>
      <c r="H17" s="47" t="s">
        <v>95</v>
      </c>
      <c r="I17" s="45" t="s">
        <v>66</v>
      </c>
      <c r="J17" s="48">
        <v>1.13E9</v>
      </c>
      <c r="K17" s="45" t="s">
        <v>67</v>
      </c>
      <c r="L17" s="46">
        <v>4000.0</v>
      </c>
      <c r="M17" s="46">
        <v>148960.0</v>
      </c>
      <c r="N17" s="49"/>
      <c r="O17" s="50" t="b">
        <v>1</v>
      </c>
      <c r="P17" s="46">
        <v>156960.0</v>
      </c>
      <c r="Q17" s="49"/>
    </row>
    <row r="18">
      <c r="A18" s="44">
        <v>43589.0</v>
      </c>
      <c r="B18" s="44">
        <v>43986.0</v>
      </c>
      <c r="C18" s="45" t="s">
        <v>61</v>
      </c>
      <c r="D18" s="45" t="s">
        <v>62</v>
      </c>
      <c r="E18" s="45" t="s">
        <v>63</v>
      </c>
      <c r="F18" s="46">
        <v>143445.0</v>
      </c>
      <c r="G18" s="44">
        <v>43628.0</v>
      </c>
      <c r="H18" s="44">
        <v>43628.0</v>
      </c>
      <c r="I18" s="45" t="s">
        <v>73</v>
      </c>
      <c r="J18" s="45" t="s">
        <v>96</v>
      </c>
      <c r="K18" s="45" t="s">
        <v>32</v>
      </c>
      <c r="L18" s="46">
        <v>-1895.8</v>
      </c>
      <c r="M18" s="46">
        <v>147064.2</v>
      </c>
      <c r="N18" s="49"/>
      <c r="O18" s="50" t="b">
        <v>1</v>
      </c>
      <c r="P18" s="46">
        <v>156960.0</v>
      </c>
      <c r="Q18" s="49"/>
    </row>
    <row r="19">
      <c r="A19" s="44">
        <v>43589.0</v>
      </c>
      <c r="B19" s="44">
        <v>43986.0</v>
      </c>
      <c r="C19" s="45" t="s">
        <v>61</v>
      </c>
      <c r="D19" s="45" t="s">
        <v>62</v>
      </c>
      <c r="E19" s="45" t="s">
        <v>63</v>
      </c>
      <c r="F19" s="46">
        <v>143445.0</v>
      </c>
      <c r="G19" s="44">
        <v>43628.0</v>
      </c>
      <c r="H19" s="44">
        <v>43628.0</v>
      </c>
      <c r="I19" s="45" t="s">
        <v>73</v>
      </c>
      <c r="J19" s="45" t="s">
        <v>97</v>
      </c>
      <c r="K19" s="45" t="s">
        <v>86</v>
      </c>
      <c r="L19" s="47">
        <v>-104.2</v>
      </c>
      <c r="M19" s="46">
        <v>146960.0</v>
      </c>
      <c r="N19" s="49"/>
      <c r="O19" s="50" t="b">
        <v>1</v>
      </c>
      <c r="P19" s="46">
        <v>156960.0</v>
      </c>
      <c r="Q19" s="49"/>
    </row>
    <row r="20">
      <c r="A20" s="44">
        <v>43589.0</v>
      </c>
      <c r="B20" s="44">
        <v>43986.0</v>
      </c>
      <c r="C20" s="45" t="s">
        <v>61</v>
      </c>
      <c r="D20" s="45" t="s">
        <v>62</v>
      </c>
      <c r="E20" s="45" t="s">
        <v>63</v>
      </c>
      <c r="F20" s="46">
        <v>143445.0</v>
      </c>
      <c r="G20" s="47" t="s">
        <v>98</v>
      </c>
      <c r="H20" s="47" t="s">
        <v>99</v>
      </c>
      <c r="I20" s="45" t="s">
        <v>66</v>
      </c>
      <c r="J20" s="48">
        <v>1.23E9</v>
      </c>
      <c r="K20" s="45" t="s">
        <v>67</v>
      </c>
      <c r="L20" s="46">
        <v>4000.0</v>
      </c>
      <c r="M20" s="46">
        <v>150960.0</v>
      </c>
      <c r="N20" s="49"/>
      <c r="O20" s="50" t="b">
        <v>1</v>
      </c>
      <c r="P20" s="46">
        <v>156960.0</v>
      </c>
      <c r="Q20" s="49"/>
    </row>
    <row r="21">
      <c r="A21" s="44">
        <v>43589.0</v>
      </c>
      <c r="B21" s="44">
        <v>43986.0</v>
      </c>
      <c r="C21" s="45" t="s">
        <v>61</v>
      </c>
      <c r="D21" s="45" t="s">
        <v>62</v>
      </c>
      <c r="E21" s="45" t="s">
        <v>63</v>
      </c>
      <c r="F21" s="46">
        <v>143445.0</v>
      </c>
      <c r="G21" s="44">
        <v>43983.0</v>
      </c>
      <c r="H21" s="44">
        <v>43983.0</v>
      </c>
      <c r="I21" s="45" t="s">
        <v>73</v>
      </c>
      <c r="J21" s="45" t="s">
        <v>100</v>
      </c>
      <c r="K21" s="45" t="s">
        <v>32</v>
      </c>
      <c r="L21" s="46">
        <v>-1895.8</v>
      </c>
      <c r="M21" s="46">
        <v>149064.2</v>
      </c>
      <c r="N21" s="49"/>
      <c r="O21" s="50" t="b">
        <v>1</v>
      </c>
      <c r="P21" s="46">
        <v>156960.0</v>
      </c>
      <c r="Q21" s="49"/>
    </row>
    <row r="22">
      <c r="A22" s="44">
        <v>43589.0</v>
      </c>
      <c r="B22" s="44">
        <v>43986.0</v>
      </c>
      <c r="C22" s="45" t="s">
        <v>61</v>
      </c>
      <c r="D22" s="45" t="s">
        <v>62</v>
      </c>
      <c r="E22" s="45" t="s">
        <v>63</v>
      </c>
      <c r="F22" s="46">
        <v>143445.0</v>
      </c>
      <c r="G22" s="44">
        <v>43983.0</v>
      </c>
      <c r="H22" s="44">
        <v>43983.0</v>
      </c>
      <c r="I22" s="45" t="s">
        <v>73</v>
      </c>
      <c r="J22" s="45" t="s">
        <v>101</v>
      </c>
      <c r="K22" s="45" t="s">
        <v>86</v>
      </c>
      <c r="L22" s="47">
        <v>-104.2</v>
      </c>
      <c r="M22" s="46">
        <v>148960.0</v>
      </c>
      <c r="N22" s="49"/>
      <c r="O22" s="50" t="b">
        <v>1</v>
      </c>
      <c r="P22" s="46">
        <v>156960.0</v>
      </c>
      <c r="Q22" s="49"/>
    </row>
    <row r="23">
      <c r="A23" s="44">
        <v>43589.0</v>
      </c>
      <c r="B23" s="44">
        <v>43986.0</v>
      </c>
      <c r="C23" s="45" t="s">
        <v>61</v>
      </c>
      <c r="D23" s="45" t="s">
        <v>62</v>
      </c>
      <c r="E23" s="45" t="s">
        <v>63</v>
      </c>
      <c r="F23" s="46">
        <v>143445.0</v>
      </c>
      <c r="G23" s="47" t="s">
        <v>102</v>
      </c>
      <c r="H23" s="47" t="s">
        <v>103</v>
      </c>
      <c r="I23" s="45" t="s">
        <v>66</v>
      </c>
      <c r="J23" s="48">
        <v>1.29E8</v>
      </c>
      <c r="K23" s="45" t="s">
        <v>67</v>
      </c>
      <c r="L23" s="46">
        <v>4000.0</v>
      </c>
      <c r="M23" s="46">
        <v>152960.0</v>
      </c>
      <c r="N23" s="49"/>
      <c r="O23" s="50" t="b">
        <v>1</v>
      </c>
      <c r="P23" s="46">
        <v>156960.0</v>
      </c>
      <c r="Q23" s="49"/>
    </row>
    <row r="24">
      <c r="A24" s="44">
        <v>43589.0</v>
      </c>
      <c r="B24" s="44">
        <v>43986.0</v>
      </c>
      <c r="C24" s="45" t="s">
        <v>61</v>
      </c>
      <c r="D24" s="45" t="s">
        <v>62</v>
      </c>
      <c r="E24" s="45" t="s">
        <v>63</v>
      </c>
      <c r="F24" s="46">
        <v>143445.0</v>
      </c>
      <c r="G24" s="44">
        <v>43984.0</v>
      </c>
      <c r="H24" s="44">
        <v>43984.0</v>
      </c>
      <c r="I24" s="45" t="s">
        <v>73</v>
      </c>
      <c r="J24" s="45" t="s">
        <v>104</v>
      </c>
      <c r="K24" s="45" t="s">
        <v>32</v>
      </c>
      <c r="L24" s="46">
        <v>-1895.8</v>
      </c>
      <c r="M24" s="46">
        <v>151064.2</v>
      </c>
      <c r="N24" s="49"/>
      <c r="O24" s="50" t="b">
        <v>1</v>
      </c>
      <c r="P24" s="46">
        <v>156960.0</v>
      </c>
      <c r="Q24" s="49"/>
    </row>
    <row r="25">
      <c r="A25" s="44">
        <v>43589.0</v>
      </c>
      <c r="B25" s="44">
        <v>43986.0</v>
      </c>
      <c r="C25" s="45" t="s">
        <v>61</v>
      </c>
      <c r="D25" s="45" t="s">
        <v>62</v>
      </c>
      <c r="E25" s="45" t="s">
        <v>63</v>
      </c>
      <c r="F25" s="46">
        <v>143445.0</v>
      </c>
      <c r="G25" s="44">
        <v>43984.0</v>
      </c>
      <c r="H25" s="44">
        <v>43984.0</v>
      </c>
      <c r="I25" s="45" t="s">
        <v>73</v>
      </c>
      <c r="J25" s="45" t="s">
        <v>105</v>
      </c>
      <c r="K25" s="45" t="s">
        <v>86</v>
      </c>
      <c r="L25" s="47">
        <v>-104.2</v>
      </c>
      <c r="M25" s="46">
        <v>150960.0</v>
      </c>
      <c r="N25" s="49"/>
      <c r="O25" s="50" t="b">
        <v>1</v>
      </c>
      <c r="P25" s="46">
        <v>156960.0</v>
      </c>
      <c r="Q25" s="49"/>
    </row>
    <row r="26">
      <c r="A26" s="44">
        <v>43589.0</v>
      </c>
      <c r="B26" s="44">
        <v>43986.0</v>
      </c>
      <c r="C26" s="45" t="s">
        <v>61</v>
      </c>
      <c r="D26" s="45" t="s">
        <v>62</v>
      </c>
      <c r="E26" s="45" t="s">
        <v>63</v>
      </c>
      <c r="F26" s="46">
        <v>143445.0</v>
      </c>
      <c r="G26" s="47" t="s">
        <v>106</v>
      </c>
      <c r="H26" s="44">
        <v>43864.0</v>
      </c>
      <c r="I26" s="45" t="s">
        <v>66</v>
      </c>
      <c r="J26" s="48">
        <v>3.02E8</v>
      </c>
      <c r="K26" s="45" t="s">
        <v>67</v>
      </c>
      <c r="L26" s="46">
        <v>4000.0</v>
      </c>
      <c r="M26" s="46">
        <v>154960.0</v>
      </c>
      <c r="N26" s="49"/>
      <c r="O26" s="50" t="b">
        <v>1</v>
      </c>
      <c r="P26" s="46">
        <v>156960.0</v>
      </c>
      <c r="Q26" s="49"/>
    </row>
    <row r="27">
      <c r="A27" s="44">
        <v>43589.0</v>
      </c>
      <c r="B27" s="44">
        <v>43986.0</v>
      </c>
      <c r="C27" s="45" t="s">
        <v>61</v>
      </c>
      <c r="D27" s="45" t="s">
        <v>62</v>
      </c>
      <c r="E27" s="45" t="s">
        <v>63</v>
      </c>
      <c r="F27" s="46">
        <v>143445.0</v>
      </c>
      <c r="G27" s="44">
        <v>43985.0</v>
      </c>
      <c r="H27" s="44">
        <v>43985.0</v>
      </c>
      <c r="I27" s="45" t="s">
        <v>73</v>
      </c>
      <c r="J27" s="45" t="s">
        <v>107</v>
      </c>
      <c r="K27" s="45" t="s">
        <v>86</v>
      </c>
      <c r="L27" s="47">
        <v>-104.2</v>
      </c>
      <c r="M27" s="46">
        <v>154855.8</v>
      </c>
      <c r="N27" s="49"/>
      <c r="O27" s="50" t="b">
        <v>1</v>
      </c>
      <c r="P27" s="46">
        <v>156960.0</v>
      </c>
      <c r="Q27" s="49"/>
    </row>
    <row r="28">
      <c r="A28" s="44">
        <v>43589.0</v>
      </c>
      <c r="B28" s="44">
        <v>43986.0</v>
      </c>
      <c r="C28" s="45" t="s">
        <v>61</v>
      </c>
      <c r="D28" s="45" t="s">
        <v>62</v>
      </c>
      <c r="E28" s="45" t="s">
        <v>63</v>
      </c>
      <c r="F28" s="46">
        <v>143445.0</v>
      </c>
      <c r="G28" s="44">
        <v>43985.0</v>
      </c>
      <c r="H28" s="44">
        <v>43985.0</v>
      </c>
      <c r="I28" s="45" t="s">
        <v>73</v>
      </c>
      <c r="J28" s="45" t="s">
        <v>108</v>
      </c>
      <c r="K28" s="45" t="s">
        <v>32</v>
      </c>
      <c r="L28" s="46">
        <v>-1895.8</v>
      </c>
      <c r="M28" s="46">
        <v>152960.0</v>
      </c>
      <c r="N28" s="49"/>
      <c r="O28" s="50" t="b">
        <v>1</v>
      </c>
      <c r="P28" s="46">
        <v>156960.0</v>
      </c>
      <c r="Q28" s="49"/>
    </row>
    <row r="29">
      <c r="A29" s="44">
        <v>43589.0</v>
      </c>
      <c r="B29" s="44">
        <v>43986.0</v>
      </c>
      <c r="C29" s="45" t="s">
        <v>61</v>
      </c>
      <c r="D29" s="45" t="s">
        <v>62</v>
      </c>
      <c r="E29" s="45" t="s">
        <v>63</v>
      </c>
      <c r="F29" s="46">
        <v>143445.0</v>
      </c>
      <c r="G29" s="47" t="s">
        <v>109</v>
      </c>
      <c r="H29" s="47" t="s">
        <v>110</v>
      </c>
      <c r="I29" s="45" t="s">
        <v>66</v>
      </c>
      <c r="J29" s="48">
        <v>3.31E8</v>
      </c>
      <c r="K29" s="45" t="s">
        <v>67</v>
      </c>
      <c r="L29" s="46">
        <v>4000.0</v>
      </c>
      <c r="M29" s="46">
        <v>156960.0</v>
      </c>
      <c r="N29" s="49"/>
      <c r="O29" s="50" t="b">
        <v>1</v>
      </c>
      <c r="P29" s="46">
        <v>156960.0</v>
      </c>
      <c r="Q29" s="49"/>
    </row>
  </sheetData>
  <drawing r:id="rId1"/>
</worksheet>
</file>