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rM5TLA8SLVVQEdx9ta5Vd6HWoYA=="/>
    </ext>
  </extLst>
</workbook>
</file>

<file path=xl/sharedStrings.xml><?xml version="1.0" encoding="utf-8"?>
<sst xmlns="http://schemas.openxmlformats.org/spreadsheetml/2006/main" count="281" uniqueCount="100">
  <si>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</si>
  <si>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</si>
  <si>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</si>
  <si>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</si>
  <si>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</si>
  <si>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</si>
  <si>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</si>
  <si>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</si>
  <si>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</si>
  <si>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</si>
  <si>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</si>
  <si>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Meller SSAS</t>
  </si>
  <si>
    <t xml:space="preserve">cash at bank </t>
  </si>
  <si>
    <t>PSTR</t>
  </si>
  <si>
    <t>00825589RJ</t>
  </si>
  <si>
    <t>42-44 Derby Road</t>
  </si>
  <si>
    <t>Principle Employer / Admin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</si>
  <si>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</si>
  <si>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</si>
  <si>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</si>
  <si>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</si>
  <si>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</si>
  <si>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</si>
  <si>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</si>
  <si>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</si>
  <si>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</si>
  <si>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</si>
  <si>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</si>
  <si>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</si>
  <si>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</si>
  <si>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Cartledge - PCLS</t>
  </si>
  <si>
    <t>Rental Income</t>
  </si>
  <si>
    <t>Net Pension Income G Cartledge</t>
  </si>
  <si>
    <t>PAYE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</si>
  <si>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</si>
  <si>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</si>
  <si>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</si>
  <si>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</si>
  <si>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</si>
  <si>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</si>
  <si>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</si>
  <si>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</si>
  <si>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</si>
  <si>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</si>
  <si>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</si>
  <si>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</si>
  <si>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</si>
  <si>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</si>
  <si>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</si>
  <si>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</si>
  <si>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</si>
  <si>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</si>
  <si>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</si>
  <si>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</si>
  <si>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</si>
  <si>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</si>
  <si>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</si>
  <si>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</si>
  <si>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</si>
  <si>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</si>
  <si>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</si>
  <si>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</si>
  <si>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0000740000MELLERSSAS</t>
  </si>
  <si>
    <t>VIR11223320012717</t>
  </si>
  <si>
    <t>GBP</t>
  </si>
  <si>
    <t>WDG</t>
  </si>
  <si>
    <t>000331013A</t>
  </si>
  <si>
    <t>000331233A</t>
  </si>
  <si>
    <t>Tax Payment to HMRC G Cartledg</t>
  </si>
  <si>
    <t>DPG</t>
  </si>
  <si>
    <t>MELLER LTD RENT Meller Ltd Rental Income</t>
  </si>
  <si>
    <t>000334610A</t>
  </si>
  <si>
    <t>000334611A</t>
  </si>
  <si>
    <t>000338381A</t>
  </si>
  <si>
    <t>000338727A</t>
  </si>
  <si>
    <t>000341685A</t>
  </si>
  <si>
    <t>000341686A</t>
  </si>
  <si>
    <t>20012717 NETPAY GC DR</t>
  </si>
  <si>
    <t>20012717 PAYE GC DR</t>
  </si>
  <si>
    <t>000347983A</t>
  </si>
  <si>
    <t>ICO Renewal ZA138904</t>
  </si>
  <si>
    <t>000372713A</t>
  </si>
  <si>
    <t>PAYE Administration fee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</si>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</sst>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d/m/yyyy"/>
    <numFmt numFmtId="173" formatCode="mm/dd/yyyy"/>
  </numFmts>
  <fonts count="12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Arial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Arial"/>
    </font>
    <font>
      <sz val="11.0"/>
      <color theme="1"/>
      <name val="Arial"/>
    </font>
    <font>
      <color rgb="FF000000"/>
      <name val="Roboto"/>
    </font>
    <font>
      <sz val="11.0"/>
      <color rgb="FFFF0000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8" numFmtId="165" xfId="0" applyAlignment="1" applyFont="1" applyNumberFormat="1">
      <alignment horizontal="center" readingOrder="0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0" fillId="0" fontId="6" numFmtId="165" xfId="0" applyAlignment="1" applyFont="1" applyNumberFormat="1">
      <alignment horizontal="center" vertical="bottom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shrinkToFit="0" vertical="bottom" wrapText="1"/>
    </xf>
    <xf borderId="0" fillId="0" fontId="8" numFmtId="0" xfId="0" applyAlignment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vertical="bottom"/>
    </xf>
    <xf borderId="0" fillId="2" fontId="9" numFmtId="171" xfId="0" applyAlignment="1" applyFont="1" applyNumberFormat="1">
      <alignment horizontal="right"/>
    </xf>
    <xf borderId="0" fillId="0" fontId="10" numFmtId="0" xfId="0" applyAlignment="1" applyFont="1">
      <alignment horizontal="center" vertical="bottom"/>
    </xf>
    <xf borderId="0" fillId="0" fontId="10" numFmtId="4" xfId="0" applyAlignment="1" applyFont="1" applyNumberFormat="1">
      <alignment horizontal="center" vertical="bottom"/>
    </xf>
    <xf borderId="0" fillId="0" fontId="4" numFmtId="4" xfId="0" applyAlignment="1" applyFont="1" applyNumberFormat="1">
      <alignment horizontal="right" vertical="bottom"/>
    </xf>
    <xf borderId="0" fillId="0" fontId="8" numFmtId="171" xfId="0" applyAlignment="1" applyFont="1" applyNumberFormat="1">
      <alignment horizontal="center" readingOrder="0" vertical="bottom"/>
    </xf>
    <xf borderId="0" fillId="0" fontId="4" numFmtId="0" xfId="0" applyAlignment="1" applyFont="1">
      <alignment horizontal="right" vertical="bottom"/>
    </xf>
    <xf borderId="0" fillId="0" fontId="6" numFmtId="171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 vertical="bottom"/>
    </xf>
    <xf borderId="0" fillId="0" fontId="4" numFmtId="0" xfId="0" applyAlignment="1" applyFont="1">
      <alignment horizontal="right" vertical="bottom"/>
    </xf>
    <xf borderId="0" fillId="3" fontId="8" numFmtId="171" xfId="0" applyAlignment="1" applyFill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11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168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11" xfId="0" applyAlignment="1" applyFont="1" applyNumberFormat="1">
      <alignment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11" xfId="0" applyAlignment="1" applyFont="1" applyNumberFormat="1">
      <alignment horizontal="right" vertical="bottom"/>
    </xf>
    <xf borderId="0" fillId="0" fontId="4" numFmtId="172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73" xfId="0" applyAlignment="1" applyFont="1" applyNumberFormat="1">
      <alignment vertical="bottom"/>
    </xf>
    <xf borderId="0" fillId="0" fontId="4" numFmtId="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17.86"/>
    <col customWidth="1" min="7" max="7" width="27.71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180485.0</v>
      </c>
      <c r="F2" s="8">
        <v>156960.0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7"/>
      <c r="E3" s="8">
        <v>335000.0</v>
      </c>
      <c r="F3" s="7">
        <v>335000.0</v>
      </c>
      <c r="G3" s="7"/>
      <c r="H3" s="14"/>
      <c r="I3" s="11"/>
      <c r="J3" s="11"/>
      <c r="K3" s="11">
        <f>F29</f>
        <v>48000</v>
      </c>
      <c r="L3" s="12"/>
    </row>
    <row r="4" ht="15.75" customHeight="1">
      <c r="A4" s="5" t="s">
        <v>16</v>
      </c>
      <c r="B4" s="15"/>
      <c r="C4" s="13"/>
      <c r="D4" s="7"/>
      <c r="E4" s="7"/>
      <c r="F4" s="7"/>
      <c r="G4" s="7"/>
      <c r="H4" s="14"/>
      <c r="I4" s="11"/>
      <c r="J4" s="16"/>
      <c r="K4" s="11"/>
      <c r="L4" s="12"/>
    </row>
    <row r="5" ht="15.75" customHeight="1">
      <c r="A5" s="5" t="s">
        <v>17</v>
      </c>
      <c r="B5" s="6"/>
      <c r="C5" s="13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18</v>
      </c>
      <c r="B7" s="18"/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19</v>
      </c>
      <c r="B8" s="19"/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20"/>
      <c r="C9" s="21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20</v>
      </c>
      <c r="B10" s="20"/>
      <c r="C10" s="22" t="s">
        <v>21</v>
      </c>
      <c r="D10" s="7"/>
      <c r="E10" s="7">
        <f t="shared" ref="E10:F10" si="1">E3</f>
        <v>335000</v>
      </c>
      <c r="F10" s="7">
        <f t="shared" si="1"/>
        <v>335000</v>
      </c>
      <c r="G10" s="7" t="str">
        <f t="shared" ref="G10:G11" si="3">G7</f>
        <v/>
      </c>
      <c r="H10" s="7"/>
      <c r="I10" s="7" t="str">
        <f t="shared" ref="I10:I11" si="4">I7</f>
        <v/>
      </c>
      <c r="J10" s="7"/>
      <c r="K10" s="7" t="str">
        <f t="shared" ref="K10:K11" si="5">K7</f>
        <v/>
      </c>
      <c r="L10" s="12"/>
    </row>
    <row r="11" ht="15.75" customHeight="1">
      <c r="A11" s="5" t="s">
        <v>20</v>
      </c>
      <c r="B11" s="23"/>
      <c r="C11" s="22" t="s">
        <v>22</v>
      </c>
      <c r="D11" s="7"/>
      <c r="E11" s="7">
        <f t="shared" ref="E11:F11" si="2">E4+E5</f>
        <v>0</v>
      </c>
      <c r="F11" s="7">
        <f t="shared" si="2"/>
        <v>0</v>
      </c>
      <c r="G11" s="7" t="str">
        <f t="shared" si="3"/>
        <v/>
      </c>
      <c r="H11" s="7"/>
      <c r="I11" s="7" t="str">
        <f t="shared" si="4"/>
        <v/>
      </c>
      <c r="J11" s="7"/>
      <c r="K11" s="7" t="str">
        <f t="shared" si="5"/>
        <v/>
      </c>
      <c r="L11" s="12"/>
    </row>
    <row r="12" ht="15.75" customHeight="1">
      <c r="A12" s="5" t="s">
        <v>23</v>
      </c>
      <c r="B12" s="23"/>
      <c r="C12" s="24" t="s">
        <v>24</v>
      </c>
      <c r="D12" s="7" t="str">
        <f t="shared" ref="D12:G12" si="6">D2</f>
        <v/>
      </c>
      <c r="E12" s="7">
        <f t="shared" si="6"/>
        <v>180485</v>
      </c>
      <c r="F12" s="7">
        <f t="shared" si="6"/>
        <v>156960</v>
      </c>
      <c r="G12" s="7" t="str">
        <f t="shared" si="6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5" t="s">
        <v>25</v>
      </c>
      <c r="B13" s="20"/>
      <c r="C13" s="24" t="s">
        <v>26</v>
      </c>
      <c r="D13" s="7">
        <f t="shared" ref="D13:G13" si="7">SUM(D10:D12)</f>
        <v>0</v>
      </c>
      <c r="E13" s="7">
        <f t="shared" si="7"/>
        <v>515485</v>
      </c>
      <c r="F13" s="7">
        <f t="shared" si="7"/>
        <v>491960</v>
      </c>
      <c r="G13" s="7">
        <f t="shared" si="7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27</v>
      </c>
      <c r="B14" s="26"/>
      <c r="C14" s="12"/>
      <c r="D14" s="12"/>
      <c r="E14" s="12"/>
      <c r="F14" s="12"/>
      <c r="G14" s="12"/>
      <c r="H14" s="12"/>
      <c r="I14" s="12"/>
      <c r="J14" s="27"/>
      <c r="K14" s="12"/>
      <c r="L14" s="12"/>
    </row>
    <row r="15" ht="15.75" customHeight="1">
      <c r="A15" s="5" t="s">
        <v>28</v>
      </c>
      <c r="B15" s="20"/>
      <c r="C15" s="12"/>
      <c r="D15" s="28" t="s">
        <v>29</v>
      </c>
      <c r="E15" s="29" t="s">
        <v>30</v>
      </c>
      <c r="F15" s="12" t="s">
        <v>31</v>
      </c>
      <c r="G15" s="30" t="s">
        <v>32</v>
      </c>
      <c r="H15" s="31" t="s">
        <v>33</v>
      </c>
      <c r="I15" s="12"/>
      <c r="J15" s="27"/>
      <c r="K15" s="12"/>
      <c r="L15" s="12"/>
    </row>
    <row r="16" ht="15.75" customHeight="1">
      <c r="A16" s="32" t="s">
        <v>34</v>
      </c>
      <c r="B16" s="20">
        <v>0.0</v>
      </c>
      <c r="C16" s="12" t="s">
        <v>35</v>
      </c>
      <c r="D16" s="33"/>
      <c r="E16" s="33"/>
      <c r="F16" s="34">
        <v>4000.0</v>
      </c>
      <c r="G16" s="33">
        <v>-1895.8</v>
      </c>
      <c r="H16" s="33">
        <v>-104.2</v>
      </c>
      <c r="I16" s="35"/>
      <c r="J16" s="36"/>
      <c r="K16" s="12"/>
      <c r="L16" s="12"/>
    </row>
    <row r="17" ht="15.75" customHeight="1">
      <c r="A17" s="32" t="s">
        <v>36</v>
      </c>
      <c r="B17" s="20">
        <v>0.0</v>
      </c>
      <c r="C17" s="12" t="s">
        <v>37</v>
      </c>
      <c r="D17" s="33"/>
      <c r="E17" s="33"/>
      <c r="F17" s="34">
        <v>4000.0</v>
      </c>
      <c r="G17" s="33">
        <v>-1878.2</v>
      </c>
      <c r="H17" s="33">
        <v>-121.8</v>
      </c>
      <c r="I17" s="35"/>
      <c r="J17" s="36"/>
      <c r="K17" s="35"/>
      <c r="L17" s="12"/>
    </row>
    <row r="18" ht="15.75" customHeight="1">
      <c r="A18" s="32" t="s">
        <v>38</v>
      </c>
      <c r="B18" s="20">
        <v>0.0</v>
      </c>
      <c r="C18" s="12" t="s">
        <v>39</v>
      </c>
      <c r="D18" s="33"/>
      <c r="E18" s="33"/>
      <c r="F18" s="34">
        <v>4000.0</v>
      </c>
      <c r="G18" s="33">
        <v>-1878.2</v>
      </c>
      <c r="H18" s="33">
        <v>-121.8</v>
      </c>
      <c r="I18" s="35"/>
      <c r="J18" s="36"/>
      <c r="K18" s="12"/>
      <c r="L18" s="12"/>
    </row>
    <row r="19" ht="15.75" customHeight="1">
      <c r="A19" s="32" t="s">
        <v>40</v>
      </c>
      <c r="B19" s="20">
        <v>0.0</v>
      </c>
      <c r="C19" s="12" t="s">
        <v>41</v>
      </c>
      <c r="D19" s="12"/>
      <c r="E19" s="33"/>
      <c r="F19" s="34">
        <v>4000.0</v>
      </c>
      <c r="G19" s="33">
        <v>-1878.2</v>
      </c>
      <c r="H19" s="33">
        <v>-121.8</v>
      </c>
      <c r="I19" s="33"/>
      <c r="J19" s="12"/>
      <c r="K19" s="12"/>
      <c r="L19" s="12"/>
    </row>
    <row r="20" ht="15.75" customHeight="1">
      <c r="A20" s="32" t="s">
        <v>42</v>
      </c>
      <c r="B20" s="20">
        <v>0.0</v>
      </c>
      <c r="C20" s="12" t="s">
        <v>43</v>
      </c>
      <c r="D20" s="37"/>
      <c r="E20" s="33"/>
      <c r="F20" s="34">
        <v>4000.0</v>
      </c>
      <c r="G20" s="33"/>
      <c r="H20" s="33">
        <v>-121.8</v>
      </c>
      <c r="I20" s="33"/>
      <c r="J20" s="12"/>
      <c r="K20" s="12"/>
      <c r="L20" s="12"/>
    </row>
    <row r="21" ht="15.75" customHeight="1">
      <c r="A21" s="32" t="s">
        <v>44</v>
      </c>
      <c r="B21" s="20">
        <v>0.0</v>
      </c>
      <c r="C21" s="12" t="s">
        <v>45</v>
      </c>
      <c r="D21" s="38">
        <v>35.0</v>
      </c>
      <c r="E21" s="33"/>
      <c r="F21" s="34">
        <v>4000.0</v>
      </c>
      <c r="G21" s="33"/>
      <c r="H21" s="33">
        <v>-121.8</v>
      </c>
      <c r="I21" s="33"/>
      <c r="J21" s="12"/>
      <c r="K21" s="12"/>
      <c r="L21" s="12"/>
    </row>
    <row r="22" ht="15.75" customHeight="1">
      <c r="A22" s="32" t="s">
        <v>46</v>
      </c>
      <c r="B22" s="20">
        <v>0.0</v>
      </c>
      <c r="C22" s="12" t="s">
        <v>47</v>
      </c>
      <c r="D22" s="39"/>
      <c r="E22" s="33"/>
      <c r="F22" s="34">
        <v>4000.0</v>
      </c>
      <c r="G22" s="33"/>
      <c r="H22" s="33">
        <v>-121.8</v>
      </c>
      <c r="I22" s="33"/>
      <c r="J22" s="12"/>
      <c r="K22" s="12"/>
      <c r="L22" s="12"/>
    </row>
    <row r="23" ht="15.75" customHeight="1">
      <c r="A23" s="5" t="s">
        <v>48</v>
      </c>
      <c r="B23" s="20"/>
      <c r="C23" s="12" t="s">
        <v>49</v>
      </c>
      <c r="D23" s="39"/>
      <c r="E23" s="33"/>
      <c r="F23" s="34">
        <v>4000.0</v>
      </c>
      <c r="G23" s="33"/>
      <c r="H23" s="33">
        <v>-125.0</v>
      </c>
      <c r="I23" s="33"/>
      <c r="J23" s="12"/>
      <c r="K23" s="12"/>
      <c r="L23" s="12"/>
    </row>
    <row r="24" ht="15.75" customHeight="1">
      <c r="A24" s="32" t="s">
        <v>50</v>
      </c>
      <c r="B24" s="20">
        <v>0.0</v>
      </c>
      <c r="C24" s="12" t="s">
        <v>51</v>
      </c>
      <c r="D24" s="37"/>
      <c r="E24" s="33"/>
      <c r="F24" s="40">
        <v>4000.0</v>
      </c>
      <c r="G24" s="33"/>
      <c r="H24" s="33">
        <v>-120.0</v>
      </c>
      <c r="I24" s="33"/>
      <c r="J24" s="12"/>
      <c r="K24" s="12"/>
      <c r="L24" s="12"/>
    </row>
    <row r="25" ht="15.75" customHeight="1">
      <c r="A25" s="32" t="s">
        <v>52</v>
      </c>
      <c r="B25" s="41">
        <f>E29</f>
        <v>0</v>
      </c>
      <c r="C25" s="12" t="s">
        <v>53</v>
      </c>
      <c r="D25" s="42"/>
      <c r="E25" s="33"/>
      <c r="F25" s="34">
        <v>4000.0</v>
      </c>
      <c r="G25" s="38">
        <v>1880.0</v>
      </c>
      <c r="H25" s="33">
        <f>-120</f>
        <v>-120</v>
      </c>
      <c r="I25" s="33"/>
      <c r="J25" s="12"/>
      <c r="K25" s="12"/>
      <c r="L25" s="12"/>
    </row>
    <row r="26" ht="15.75" customHeight="1">
      <c r="A26" s="32" t="s">
        <v>54</v>
      </c>
      <c r="B26" s="20">
        <v>0.0</v>
      </c>
      <c r="C26" s="12" t="s">
        <v>55</v>
      </c>
      <c r="D26" s="38"/>
      <c r="E26" s="33"/>
      <c r="F26" s="34">
        <v>4000.0</v>
      </c>
      <c r="G26" s="33"/>
      <c r="H26" s="33">
        <v>-120.0</v>
      </c>
      <c r="I26" s="33"/>
      <c r="J26" s="12"/>
      <c r="K26" s="12"/>
      <c r="L26" s="12"/>
    </row>
    <row r="27" ht="15.75" customHeight="1">
      <c r="A27" s="32" t="s">
        <v>56</v>
      </c>
      <c r="B27" s="20">
        <v>0.0</v>
      </c>
      <c r="C27" s="12" t="s">
        <v>57</v>
      </c>
      <c r="D27" s="38"/>
      <c r="E27" s="33"/>
      <c r="F27" s="40">
        <v>4000.0</v>
      </c>
      <c r="G27" s="33"/>
      <c r="H27" s="33">
        <v>-120.0</v>
      </c>
      <c r="I27" s="33"/>
      <c r="J27" s="12"/>
      <c r="K27" s="12"/>
      <c r="L27" s="12"/>
    </row>
    <row r="28" ht="15.75" customHeight="1">
      <c r="A28" s="32" t="s">
        <v>58</v>
      </c>
      <c r="B28" s="20">
        <v>0.0</v>
      </c>
      <c r="C28" s="12" t="s">
        <v>35</v>
      </c>
      <c r="D28" s="33"/>
      <c r="E28" s="33"/>
      <c r="F28" s="33"/>
      <c r="G28" s="33"/>
      <c r="H28" s="43">
        <v>-440.0</v>
      </c>
      <c r="I28" s="33"/>
      <c r="J28" s="12"/>
      <c r="K28" s="12"/>
      <c r="L28" s="12"/>
    </row>
    <row r="29" ht="15.75" customHeight="1">
      <c r="A29" s="32" t="s">
        <v>59</v>
      </c>
      <c r="B29" s="20">
        <f>D29</f>
        <v>35</v>
      </c>
      <c r="C29" s="12"/>
      <c r="D29" s="44">
        <f t="shared" ref="D29:H29" si="8">SUM(D16:D28)</f>
        <v>35</v>
      </c>
      <c r="E29" s="44">
        <f t="shared" si="8"/>
        <v>0</v>
      </c>
      <c r="F29" s="44">
        <f t="shared" si="8"/>
        <v>48000</v>
      </c>
      <c r="G29" s="44">
        <f t="shared" si="8"/>
        <v>-5650.4</v>
      </c>
      <c r="H29" s="45">
        <f t="shared" si="8"/>
        <v>-1880</v>
      </c>
      <c r="I29" s="33"/>
      <c r="J29" s="12"/>
      <c r="K29" s="12"/>
      <c r="L29" s="12"/>
    </row>
    <row r="30" ht="15.75" customHeight="1">
      <c r="A30" s="12" t="s">
        <v>60</v>
      </c>
      <c r="B30" s="20">
        <f>SUM(B16:B29)</f>
        <v>35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20">
        <f>E13</f>
        <v>515485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ht="15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ht="15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ht="15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ht="15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ht="15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ht="15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ht="15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ht="15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ht="15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ht="15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ht="15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ht="15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0.14"/>
  </cols>
  <sheetData>
    <row r="1">
      <c r="A1" s="47">
        <v>43927.0</v>
      </c>
      <c r="B1" s="47">
        <v>44292.0</v>
      </c>
      <c r="C1" s="48" t="s">
        <v>62</v>
      </c>
      <c r="D1" s="48" t="s">
        <v>63</v>
      </c>
      <c r="E1" s="48" t="s">
        <v>64</v>
      </c>
      <c r="F1" s="37">
        <v>156960.0</v>
      </c>
      <c r="G1" s="47">
        <v>43928.0</v>
      </c>
      <c r="H1" s="47">
        <v>43928.0</v>
      </c>
      <c r="I1" s="48" t="s">
        <v>65</v>
      </c>
      <c r="J1" s="49" t="s">
        <v>66</v>
      </c>
      <c r="K1" s="48" t="s">
        <v>32</v>
      </c>
      <c r="L1" s="37">
        <v>-1895.8</v>
      </c>
      <c r="M1" s="37">
        <v>155064.2</v>
      </c>
      <c r="N1" s="48"/>
      <c r="O1" s="50" t="b">
        <v>1</v>
      </c>
      <c r="P1" s="37">
        <v>180485.0</v>
      </c>
      <c r="Q1" s="48"/>
      <c r="R1" s="51"/>
      <c r="S1" s="51"/>
    </row>
    <row r="2">
      <c r="A2" s="47">
        <v>43927.0</v>
      </c>
      <c r="B2" s="47">
        <v>44292.0</v>
      </c>
      <c r="C2" s="48" t="s">
        <v>62</v>
      </c>
      <c r="D2" s="48" t="s">
        <v>63</v>
      </c>
      <c r="E2" s="48" t="s">
        <v>64</v>
      </c>
      <c r="F2" s="37">
        <v>156960.0</v>
      </c>
      <c r="G2" s="47">
        <v>43930.0</v>
      </c>
      <c r="H2" s="47">
        <v>43928.0</v>
      </c>
      <c r="I2" s="48" t="s">
        <v>65</v>
      </c>
      <c r="J2" s="49" t="s">
        <v>67</v>
      </c>
      <c r="K2" s="48" t="s">
        <v>68</v>
      </c>
      <c r="L2" s="37">
        <v>-104.2</v>
      </c>
      <c r="M2" s="37">
        <v>154960.0</v>
      </c>
      <c r="N2" s="48"/>
      <c r="O2" s="50" t="b">
        <v>1</v>
      </c>
      <c r="P2" s="37">
        <v>180485.0</v>
      </c>
      <c r="Q2" s="48"/>
      <c r="R2" s="51"/>
      <c r="S2" s="51"/>
    </row>
    <row r="3">
      <c r="A3" s="47">
        <v>43927.0</v>
      </c>
      <c r="B3" s="47">
        <v>44292.0</v>
      </c>
      <c r="C3" s="48" t="s">
        <v>62</v>
      </c>
      <c r="D3" s="48" t="s">
        <v>63</v>
      </c>
      <c r="E3" s="48" t="s">
        <v>64</v>
      </c>
      <c r="F3" s="37">
        <v>156960.0</v>
      </c>
      <c r="G3" s="47">
        <v>43949.0</v>
      </c>
      <c r="H3" s="47">
        <v>43950.0</v>
      </c>
      <c r="I3" s="48" t="s">
        <v>69</v>
      </c>
      <c r="J3" s="52">
        <v>4.29281861E8</v>
      </c>
      <c r="K3" s="48" t="s">
        <v>70</v>
      </c>
      <c r="L3" s="37">
        <v>4000.0</v>
      </c>
      <c r="M3" s="37">
        <v>158960.0</v>
      </c>
      <c r="N3" s="48"/>
      <c r="O3" s="50" t="b">
        <v>1</v>
      </c>
      <c r="P3" s="37">
        <v>180485.0</v>
      </c>
      <c r="Q3" s="48"/>
      <c r="R3" s="51"/>
      <c r="S3" s="51"/>
    </row>
    <row r="4">
      <c r="A4" s="47">
        <v>43927.0</v>
      </c>
      <c r="B4" s="47">
        <v>44292.0</v>
      </c>
      <c r="C4" s="48" t="s">
        <v>62</v>
      </c>
      <c r="D4" s="48" t="s">
        <v>63</v>
      </c>
      <c r="E4" s="48" t="s">
        <v>64</v>
      </c>
      <c r="F4" s="37">
        <v>156960.0</v>
      </c>
      <c r="G4" s="47">
        <v>43957.0</v>
      </c>
      <c r="H4" s="47">
        <v>43957.0</v>
      </c>
      <c r="I4" s="48" t="s">
        <v>65</v>
      </c>
      <c r="J4" s="49" t="s">
        <v>71</v>
      </c>
      <c r="K4" s="48" t="s">
        <v>32</v>
      </c>
      <c r="L4" s="37">
        <v>-1878.2</v>
      </c>
      <c r="M4" s="37">
        <v>156960.0</v>
      </c>
      <c r="N4" s="48"/>
      <c r="O4" s="50" t="b">
        <v>1</v>
      </c>
      <c r="P4" s="37">
        <v>180485.0</v>
      </c>
      <c r="Q4" s="48"/>
      <c r="R4" s="51"/>
      <c r="S4" s="51"/>
    </row>
    <row r="5">
      <c r="A5" s="47">
        <v>43927.0</v>
      </c>
      <c r="B5" s="47">
        <v>44292.0</v>
      </c>
      <c r="C5" s="48" t="s">
        <v>62</v>
      </c>
      <c r="D5" s="48" t="s">
        <v>63</v>
      </c>
      <c r="E5" s="48" t="s">
        <v>64</v>
      </c>
      <c r="F5" s="37">
        <v>156960.0</v>
      </c>
      <c r="G5" s="47">
        <v>43957.0</v>
      </c>
      <c r="H5" s="47">
        <v>43957.0</v>
      </c>
      <c r="I5" s="48" t="s">
        <v>65</v>
      </c>
      <c r="J5" s="48" t="s">
        <v>72</v>
      </c>
      <c r="K5" s="48" t="s">
        <v>68</v>
      </c>
      <c r="L5" s="37">
        <v>-121.8</v>
      </c>
      <c r="M5" s="37">
        <v>158838.2</v>
      </c>
      <c r="N5" s="48"/>
      <c r="O5" s="50" t="b">
        <v>1</v>
      </c>
      <c r="P5" s="37">
        <v>180485.0</v>
      </c>
      <c r="Q5" s="48"/>
      <c r="R5" s="51"/>
      <c r="S5" s="51"/>
    </row>
    <row r="6">
      <c r="A6" s="47">
        <v>43927.0</v>
      </c>
      <c r="B6" s="47">
        <v>44292.0</v>
      </c>
      <c r="C6" s="48" t="s">
        <v>62</v>
      </c>
      <c r="D6" s="48" t="s">
        <v>63</v>
      </c>
      <c r="E6" s="48" t="s">
        <v>64</v>
      </c>
      <c r="F6" s="37">
        <v>156960.0</v>
      </c>
      <c r="G6" s="47">
        <v>43979.0</v>
      </c>
      <c r="H6" s="47">
        <v>43980.0</v>
      </c>
      <c r="I6" s="48" t="s">
        <v>69</v>
      </c>
      <c r="J6" s="39">
        <v>5.29332194E8</v>
      </c>
      <c r="K6" s="48" t="s">
        <v>70</v>
      </c>
      <c r="L6" s="37">
        <v>4000.0</v>
      </c>
      <c r="M6" s="37">
        <v>160960.0</v>
      </c>
      <c r="N6" s="48"/>
      <c r="O6" s="50" t="b">
        <v>1</v>
      </c>
      <c r="P6" s="37">
        <v>180485.0</v>
      </c>
      <c r="Q6" s="48"/>
      <c r="R6" s="51"/>
      <c r="S6" s="51"/>
    </row>
    <row r="7">
      <c r="A7" s="47">
        <v>43927.0</v>
      </c>
      <c r="B7" s="47">
        <v>44292.0</v>
      </c>
      <c r="C7" s="48" t="s">
        <v>62</v>
      </c>
      <c r="D7" s="48" t="s">
        <v>63</v>
      </c>
      <c r="E7" s="48" t="s">
        <v>64</v>
      </c>
      <c r="F7" s="37">
        <v>156960.0</v>
      </c>
      <c r="G7" s="47">
        <v>43990.0</v>
      </c>
      <c r="H7" s="47">
        <v>43990.0</v>
      </c>
      <c r="I7" s="48" t="s">
        <v>65</v>
      </c>
      <c r="J7" s="48" t="s">
        <v>73</v>
      </c>
      <c r="K7" s="48" t="s">
        <v>32</v>
      </c>
      <c r="L7" s="37">
        <v>-1878.2</v>
      </c>
      <c r="M7" s="37">
        <v>159081.8</v>
      </c>
      <c r="N7" s="48"/>
      <c r="O7" s="50" t="b">
        <v>1</v>
      </c>
      <c r="P7" s="37">
        <v>180485.0</v>
      </c>
      <c r="Q7" s="48"/>
      <c r="R7" s="51"/>
      <c r="S7" s="51"/>
    </row>
    <row r="8">
      <c r="A8" s="47">
        <v>43927.0</v>
      </c>
      <c r="B8" s="47">
        <v>44292.0</v>
      </c>
      <c r="C8" s="48" t="s">
        <v>62</v>
      </c>
      <c r="D8" s="48" t="s">
        <v>63</v>
      </c>
      <c r="E8" s="48" t="s">
        <v>64</v>
      </c>
      <c r="F8" s="37">
        <v>156960.0</v>
      </c>
      <c r="G8" s="47">
        <v>43992.0</v>
      </c>
      <c r="H8" s="47">
        <v>43992.0</v>
      </c>
      <c r="I8" s="48" t="s">
        <v>65</v>
      </c>
      <c r="J8" s="48" t="s">
        <v>74</v>
      </c>
      <c r="K8" s="48" t="s">
        <v>68</v>
      </c>
      <c r="L8" s="39">
        <v>-121.8</v>
      </c>
      <c r="M8" s="37">
        <v>158960.0</v>
      </c>
      <c r="N8" s="48"/>
      <c r="O8" s="50" t="b">
        <v>1</v>
      </c>
      <c r="P8" s="37">
        <v>180485.0</v>
      </c>
      <c r="Q8" s="48"/>
      <c r="R8" s="51"/>
      <c r="S8" s="51"/>
    </row>
    <row r="9">
      <c r="A9" s="47">
        <v>43927.0</v>
      </c>
      <c r="B9" s="47">
        <v>44292.0</v>
      </c>
      <c r="C9" s="48" t="s">
        <v>62</v>
      </c>
      <c r="D9" s="48" t="s">
        <v>63</v>
      </c>
      <c r="E9" s="48" t="s">
        <v>64</v>
      </c>
      <c r="F9" s="37">
        <v>156960.0</v>
      </c>
      <c r="G9" s="47">
        <v>44011.0</v>
      </c>
      <c r="H9" s="47">
        <v>44012.0</v>
      </c>
      <c r="I9" s="48" t="s">
        <v>69</v>
      </c>
      <c r="J9" s="52">
        <v>6.30385554E8</v>
      </c>
      <c r="K9" s="48" t="s">
        <v>70</v>
      </c>
      <c r="L9" s="37">
        <v>4000.0</v>
      </c>
      <c r="M9" s="37">
        <v>162960.0</v>
      </c>
      <c r="N9" s="48"/>
      <c r="O9" s="50" t="b">
        <v>1</v>
      </c>
      <c r="P9" s="37">
        <v>180485.0</v>
      </c>
      <c r="Q9" s="48"/>
      <c r="R9" s="51"/>
      <c r="S9" s="51"/>
    </row>
    <row r="10">
      <c r="A10" s="47">
        <v>43927.0</v>
      </c>
      <c r="B10" s="47">
        <v>44292.0</v>
      </c>
      <c r="C10" s="48" t="s">
        <v>62</v>
      </c>
      <c r="D10" s="48" t="s">
        <v>63</v>
      </c>
      <c r="E10" s="48" t="s">
        <v>64</v>
      </c>
      <c r="F10" s="37">
        <v>156960.0</v>
      </c>
      <c r="G10" s="47">
        <v>44019.0</v>
      </c>
      <c r="H10" s="47">
        <v>44018.0</v>
      </c>
      <c r="I10" s="48" t="s">
        <v>65</v>
      </c>
      <c r="J10" s="48" t="s">
        <v>75</v>
      </c>
      <c r="K10" s="48" t="s">
        <v>32</v>
      </c>
      <c r="L10" s="37">
        <v>-1878.2</v>
      </c>
      <c r="M10" s="37">
        <v>161081.8</v>
      </c>
      <c r="N10" s="48"/>
      <c r="O10" s="50" t="b">
        <v>1</v>
      </c>
      <c r="P10" s="37">
        <v>180485.0</v>
      </c>
      <c r="Q10" s="48"/>
      <c r="R10" s="51"/>
      <c r="S10" s="51"/>
    </row>
    <row r="11">
      <c r="A11" s="47">
        <v>43927.0</v>
      </c>
      <c r="B11" s="47">
        <v>44292.0</v>
      </c>
      <c r="C11" s="48" t="s">
        <v>62</v>
      </c>
      <c r="D11" s="48" t="s">
        <v>63</v>
      </c>
      <c r="E11" s="48" t="s">
        <v>64</v>
      </c>
      <c r="F11" s="37">
        <v>156960.0</v>
      </c>
      <c r="G11" s="47">
        <v>44019.0</v>
      </c>
      <c r="H11" s="47">
        <v>44018.0</v>
      </c>
      <c r="I11" s="48" t="s">
        <v>65</v>
      </c>
      <c r="J11" s="48" t="s">
        <v>76</v>
      </c>
      <c r="K11" s="48" t="s">
        <v>68</v>
      </c>
      <c r="L11" s="39">
        <v>-121.8</v>
      </c>
      <c r="M11" s="37">
        <v>160960.0</v>
      </c>
      <c r="N11" s="48"/>
      <c r="O11" s="50" t="b">
        <v>1</v>
      </c>
      <c r="P11" s="37">
        <v>180485.0</v>
      </c>
      <c r="Q11" s="48"/>
      <c r="R11" s="51"/>
      <c r="S11" s="51"/>
    </row>
    <row r="12">
      <c r="A12" s="47">
        <v>43927.0</v>
      </c>
      <c r="B12" s="47">
        <v>44292.0</v>
      </c>
      <c r="C12" s="48" t="s">
        <v>62</v>
      </c>
      <c r="D12" s="48" t="s">
        <v>63</v>
      </c>
      <c r="E12" s="48" t="s">
        <v>64</v>
      </c>
      <c r="F12" s="37">
        <v>156960.0</v>
      </c>
      <c r="G12" s="47">
        <v>44040.0</v>
      </c>
      <c r="H12" s="47">
        <v>44041.0</v>
      </c>
      <c r="I12" s="48" t="s">
        <v>69</v>
      </c>
      <c r="J12" s="39">
        <v>7.29436173E8</v>
      </c>
      <c r="K12" s="48" t="s">
        <v>70</v>
      </c>
      <c r="L12" s="37">
        <v>4000.0</v>
      </c>
      <c r="M12" s="37">
        <v>164960.0</v>
      </c>
      <c r="N12" s="48"/>
      <c r="O12" s="50" t="b">
        <v>1</v>
      </c>
      <c r="P12" s="37">
        <v>180485.0</v>
      </c>
      <c r="Q12" s="48"/>
      <c r="R12" s="51"/>
      <c r="S12" s="51"/>
    </row>
    <row r="13">
      <c r="A13" s="47">
        <v>43927.0</v>
      </c>
      <c r="B13" s="47">
        <v>44292.0</v>
      </c>
      <c r="C13" s="48" t="s">
        <v>62</v>
      </c>
      <c r="D13" s="48" t="s">
        <v>63</v>
      </c>
      <c r="E13" s="48" t="s">
        <v>64</v>
      </c>
      <c r="F13" s="37">
        <v>156960.0</v>
      </c>
      <c r="G13" s="47">
        <v>44049.0</v>
      </c>
      <c r="H13" s="47">
        <v>44050.0</v>
      </c>
      <c r="I13" s="48" t="s">
        <v>65</v>
      </c>
      <c r="J13" s="39">
        <v>8.07453167E8</v>
      </c>
      <c r="K13" s="48" t="s">
        <v>77</v>
      </c>
      <c r="L13" s="37">
        <v>-1878.2</v>
      </c>
      <c r="M13" s="37">
        <v>162960.0</v>
      </c>
      <c r="N13" s="48"/>
      <c r="O13" s="50" t="b">
        <v>1</v>
      </c>
      <c r="P13" s="37">
        <v>180485.0</v>
      </c>
      <c r="Q13" s="48"/>
      <c r="R13" s="51"/>
      <c r="S13" s="51"/>
    </row>
    <row r="14">
      <c r="A14" s="47">
        <v>43927.0</v>
      </c>
      <c r="B14" s="47">
        <v>44292.0</v>
      </c>
      <c r="C14" s="48" t="s">
        <v>62</v>
      </c>
      <c r="D14" s="48" t="s">
        <v>63</v>
      </c>
      <c r="E14" s="48" t="s">
        <v>64</v>
      </c>
      <c r="F14" s="37">
        <v>156960.0</v>
      </c>
      <c r="G14" s="47">
        <v>44049.0</v>
      </c>
      <c r="H14" s="47">
        <v>44050.0</v>
      </c>
      <c r="I14" s="48" t="s">
        <v>65</v>
      </c>
      <c r="J14" s="52">
        <v>8.07452886E8</v>
      </c>
      <c r="K14" s="48" t="s">
        <v>78</v>
      </c>
      <c r="L14" s="37">
        <v>-121.8</v>
      </c>
      <c r="M14" s="37">
        <v>164838.2</v>
      </c>
      <c r="N14" s="48"/>
      <c r="O14" s="50" t="b">
        <v>1</v>
      </c>
      <c r="P14" s="37">
        <v>180485.0</v>
      </c>
      <c r="Q14" s="48"/>
      <c r="R14" s="51"/>
      <c r="S14" s="51"/>
    </row>
    <row r="15">
      <c r="A15" s="47">
        <v>43927.0</v>
      </c>
      <c r="B15" s="47">
        <v>44292.0</v>
      </c>
      <c r="C15" s="48" t="s">
        <v>62</v>
      </c>
      <c r="D15" s="48" t="s">
        <v>63</v>
      </c>
      <c r="E15" s="48" t="s">
        <v>64</v>
      </c>
      <c r="F15" s="37">
        <v>156960.0</v>
      </c>
      <c r="G15" s="47">
        <v>44071.0</v>
      </c>
      <c r="H15" s="47">
        <v>44075.0</v>
      </c>
      <c r="I15" s="48" t="s">
        <v>69</v>
      </c>
      <c r="J15" s="39">
        <v>9.0148845E8</v>
      </c>
      <c r="K15" s="48" t="s">
        <v>70</v>
      </c>
      <c r="L15" s="37">
        <v>4000.0</v>
      </c>
      <c r="M15" s="37">
        <v>166960.0</v>
      </c>
      <c r="N15" s="48"/>
      <c r="O15" s="50" t="b">
        <v>1</v>
      </c>
      <c r="P15" s="37">
        <v>180485.0</v>
      </c>
      <c r="Q15" s="48"/>
      <c r="R15" s="51"/>
      <c r="S15" s="51"/>
    </row>
    <row r="16">
      <c r="A16" s="47">
        <v>43927.0</v>
      </c>
      <c r="B16" s="47">
        <v>44292.0</v>
      </c>
      <c r="C16" s="48" t="s">
        <v>62</v>
      </c>
      <c r="D16" s="48" t="s">
        <v>63</v>
      </c>
      <c r="E16" s="48" t="s">
        <v>64</v>
      </c>
      <c r="F16" s="37">
        <v>156960.0</v>
      </c>
      <c r="G16" s="47">
        <v>44081.0</v>
      </c>
      <c r="H16" s="47">
        <v>44078.0</v>
      </c>
      <c r="I16" s="48" t="s">
        <v>65</v>
      </c>
      <c r="J16" s="49" t="s">
        <v>79</v>
      </c>
      <c r="K16" s="48" t="s">
        <v>80</v>
      </c>
      <c r="L16" s="37">
        <v>-35.0</v>
      </c>
      <c r="M16" s="37">
        <v>166925.0</v>
      </c>
      <c r="N16" s="48"/>
      <c r="O16" s="50" t="b">
        <v>1</v>
      </c>
      <c r="P16" s="37">
        <v>180485.0</v>
      </c>
      <c r="Q16" s="48"/>
      <c r="R16" s="51"/>
      <c r="S16" s="51"/>
    </row>
    <row r="17">
      <c r="A17" s="47">
        <v>43927.0</v>
      </c>
      <c r="B17" s="47">
        <v>44292.0</v>
      </c>
      <c r="C17" s="48" t="s">
        <v>62</v>
      </c>
      <c r="D17" s="48" t="s">
        <v>63</v>
      </c>
      <c r="E17" s="48" t="s">
        <v>64</v>
      </c>
      <c r="F17" s="37">
        <v>156960.0</v>
      </c>
      <c r="G17" s="47">
        <v>44081.0</v>
      </c>
      <c r="H17" s="47">
        <v>44082.0</v>
      </c>
      <c r="I17" s="48" t="s">
        <v>65</v>
      </c>
      <c r="J17" s="39">
        <v>9.08504307E8</v>
      </c>
      <c r="K17" s="48" t="s">
        <v>77</v>
      </c>
      <c r="L17" s="37">
        <v>-1878.2</v>
      </c>
      <c r="M17" s="37">
        <v>165046.8</v>
      </c>
      <c r="N17" s="48"/>
      <c r="O17" s="50" t="b">
        <v>1</v>
      </c>
      <c r="P17" s="37">
        <v>180485.0</v>
      </c>
      <c r="Q17" s="48"/>
      <c r="R17" s="51"/>
      <c r="S17" s="51"/>
    </row>
    <row r="18">
      <c r="A18" s="47">
        <v>43927.0</v>
      </c>
      <c r="B18" s="47">
        <v>44292.0</v>
      </c>
      <c r="C18" s="48" t="s">
        <v>62</v>
      </c>
      <c r="D18" s="48" t="s">
        <v>63</v>
      </c>
      <c r="E18" s="48" t="s">
        <v>64</v>
      </c>
      <c r="F18" s="37">
        <v>156960.0</v>
      </c>
      <c r="G18" s="47">
        <v>44081.0</v>
      </c>
      <c r="H18" s="47">
        <v>44082.0</v>
      </c>
      <c r="I18" s="48" t="s">
        <v>65</v>
      </c>
      <c r="J18" s="39">
        <v>9.08506825E8</v>
      </c>
      <c r="K18" s="48" t="s">
        <v>78</v>
      </c>
      <c r="L18" s="39">
        <v>-121.8</v>
      </c>
      <c r="M18" s="37">
        <v>164925.0</v>
      </c>
      <c r="N18" s="48"/>
      <c r="O18" s="50" t="b">
        <v>1</v>
      </c>
      <c r="P18" s="37">
        <v>180485.0</v>
      </c>
      <c r="Q18" s="48"/>
      <c r="R18" s="51"/>
      <c r="S18" s="51"/>
    </row>
    <row r="19">
      <c r="A19" s="47">
        <v>43927.0</v>
      </c>
      <c r="B19" s="47">
        <v>44292.0</v>
      </c>
      <c r="C19" s="48" t="s">
        <v>62</v>
      </c>
      <c r="D19" s="48" t="s">
        <v>63</v>
      </c>
      <c r="E19" s="48" t="s">
        <v>64</v>
      </c>
      <c r="F19" s="37">
        <v>156960.0</v>
      </c>
      <c r="G19" s="47">
        <v>44102.0</v>
      </c>
      <c r="H19" s="47">
        <v>44103.0</v>
      </c>
      <c r="I19" s="48" t="s">
        <v>69</v>
      </c>
      <c r="J19" s="52">
        <v>9.29538786E8</v>
      </c>
      <c r="K19" s="48" t="s">
        <v>70</v>
      </c>
      <c r="L19" s="37">
        <v>4000.0</v>
      </c>
      <c r="M19" s="37">
        <v>168925.0</v>
      </c>
      <c r="N19" s="48"/>
      <c r="O19" s="50" t="b">
        <v>1</v>
      </c>
      <c r="P19" s="37">
        <v>180485.0</v>
      </c>
      <c r="Q19" s="48"/>
      <c r="R19" s="51"/>
      <c r="S19" s="51"/>
    </row>
    <row r="20">
      <c r="A20" s="47">
        <v>43927.0</v>
      </c>
      <c r="B20" s="47">
        <v>44292.0</v>
      </c>
      <c r="C20" s="48" t="s">
        <v>62</v>
      </c>
      <c r="D20" s="48" t="s">
        <v>63</v>
      </c>
      <c r="E20" s="48" t="s">
        <v>64</v>
      </c>
      <c r="F20" s="37">
        <v>156960.0</v>
      </c>
      <c r="G20" s="47">
        <v>44110.0</v>
      </c>
      <c r="H20" s="47">
        <v>44111.0</v>
      </c>
      <c r="I20" s="48" t="s">
        <v>65</v>
      </c>
      <c r="J20" s="39">
        <v>1.007558226E9</v>
      </c>
      <c r="K20" s="48" t="s">
        <v>77</v>
      </c>
      <c r="L20" s="37">
        <v>-1878.2</v>
      </c>
      <c r="M20" s="37">
        <v>167046.8</v>
      </c>
      <c r="N20" s="48"/>
      <c r="O20" s="50" t="b">
        <v>1</v>
      </c>
      <c r="P20" s="37">
        <v>180485.0</v>
      </c>
      <c r="Q20" s="48"/>
      <c r="R20" s="51"/>
      <c r="S20" s="51"/>
    </row>
    <row r="21">
      <c r="A21" s="47">
        <v>43927.0</v>
      </c>
      <c r="B21" s="47">
        <v>44292.0</v>
      </c>
      <c r="C21" s="48" t="s">
        <v>62</v>
      </c>
      <c r="D21" s="48" t="s">
        <v>63</v>
      </c>
      <c r="E21" s="48" t="s">
        <v>64</v>
      </c>
      <c r="F21" s="37">
        <v>156960.0</v>
      </c>
      <c r="G21" s="53">
        <v>44117.0</v>
      </c>
      <c r="H21" s="53">
        <v>44118.0</v>
      </c>
      <c r="I21" s="48" t="s">
        <v>65</v>
      </c>
      <c r="J21" s="39">
        <v>1.014569991E9</v>
      </c>
      <c r="K21" s="48" t="s">
        <v>78</v>
      </c>
      <c r="L21" s="39">
        <v>-121.8</v>
      </c>
      <c r="M21" s="37">
        <v>166925.0</v>
      </c>
      <c r="N21" s="48"/>
      <c r="O21" s="50" t="b">
        <v>1</v>
      </c>
      <c r="P21" s="37">
        <v>180485.0</v>
      </c>
      <c r="Q21" s="48"/>
      <c r="R21" s="51"/>
      <c r="S21" s="51"/>
    </row>
    <row r="22">
      <c r="A22" s="47">
        <v>43927.0</v>
      </c>
      <c r="B22" s="47">
        <v>44292.0</v>
      </c>
      <c r="C22" s="48" t="s">
        <v>62</v>
      </c>
      <c r="D22" s="48" t="s">
        <v>63</v>
      </c>
      <c r="E22" s="48" t="s">
        <v>64</v>
      </c>
      <c r="F22" s="37">
        <v>156960.0</v>
      </c>
      <c r="G22" s="53">
        <v>44132.0</v>
      </c>
      <c r="H22" s="53">
        <v>44133.0</v>
      </c>
      <c r="I22" s="48" t="s">
        <v>69</v>
      </c>
      <c r="J22" s="52">
        <v>1.029593657E9</v>
      </c>
      <c r="K22" s="48" t="s">
        <v>70</v>
      </c>
      <c r="L22" s="37">
        <v>4000.0</v>
      </c>
      <c r="M22" s="37">
        <v>170925.0</v>
      </c>
      <c r="N22" s="48"/>
      <c r="O22" s="50" t="b">
        <v>1</v>
      </c>
      <c r="P22" s="37">
        <v>180485.0</v>
      </c>
      <c r="Q22" s="48"/>
      <c r="R22" s="51"/>
      <c r="S22" s="51"/>
    </row>
    <row r="23">
      <c r="A23" s="47">
        <v>43927.0</v>
      </c>
      <c r="B23" s="47">
        <v>44292.0</v>
      </c>
      <c r="C23" s="48" t="s">
        <v>62</v>
      </c>
      <c r="D23" s="48" t="s">
        <v>63</v>
      </c>
      <c r="E23" s="48" t="s">
        <v>64</v>
      </c>
      <c r="F23" s="37">
        <v>156960.0</v>
      </c>
      <c r="G23" s="47">
        <v>44141.0</v>
      </c>
      <c r="H23" s="47">
        <v>44144.0</v>
      </c>
      <c r="I23" s="48" t="s">
        <v>65</v>
      </c>
      <c r="J23" s="39">
        <v>1.109611451E9</v>
      </c>
      <c r="K23" s="48" t="s">
        <v>77</v>
      </c>
      <c r="L23" s="37">
        <v>-1875.0</v>
      </c>
      <c r="M23" s="37">
        <v>169050.0</v>
      </c>
      <c r="N23" s="48"/>
      <c r="O23" s="50" t="b">
        <v>1</v>
      </c>
      <c r="P23" s="37">
        <v>180485.0</v>
      </c>
      <c r="Q23" s="48"/>
      <c r="R23" s="51"/>
      <c r="S23" s="51"/>
    </row>
    <row r="24">
      <c r="A24" s="47">
        <v>43927.0</v>
      </c>
      <c r="B24" s="47">
        <v>44292.0</v>
      </c>
      <c r="C24" s="48" t="s">
        <v>62</v>
      </c>
      <c r="D24" s="48" t="s">
        <v>63</v>
      </c>
      <c r="E24" s="48" t="s">
        <v>64</v>
      </c>
      <c r="F24" s="37">
        <v>156960.0</v>
      </c>
      <c r="G24" s="53">
        <v>44147.0</v>
      </c>
      <c r="H24" s="53">
        <v>44148.0</v>
      </c>
      <c r="I24" s="48" t="s">
        <v>65</v>
      </c>
      <c r="J24" s="39">
        <v>1.113621293E9</v>
      </c>
      <c r="K24" s="48" t="s">
        <v>78</v>
      </c>
      <c r="L24" s="39">
        <v>-125.0</v>
      </c>
      <c r="M24" s="37">
        <v>168925.0</v>
      </c>
      <c r="N24" s="48"/>
      <c r="O24" s="50" t="b">
        <v>1</v>
      </c>
      <c r="P24" s="37">
        <v>180485.0</v>
      </c>
      <c r="Q24" s="48"/>
      <c r="R24" s="51"/>
      <c r="S24" s="51"/>
    </row>
    <row r="25">
      <c r="A25" s="47">
        <v>43927.0</v>
      </c>
      <c r="B25" s="47">
        <v>44292.0</v>
      </c>
      <c r="C25" s="48" t="s">
        <v>62</v>
      </c>
      <c r="D25" s="48" t="s">
        <v>63</v>
      </c>
      <c r="E25" s="48" t="s">
        <v>64</v>
      </c>
      <c r="F25" s="37">
        <v>156960.0</v>
      </c>
      <c r="G25" s="53">
        <v>44165.0</v>
      </c>
      <c r="H25" s="47">
        <v>44166.0</v>
      </c>
      <c r="I25" s="48" t="s">
        <v>69</v>
      </c>
      <c r="J25" s="52">
        <v>1.201649754E9</v>
      </c>
      <c r="K25" s="48" t="s">
        <v>70</v>
      </c>
      <c r="L25" s="37">
        <v>4000.0</v>
      </c>
      <c r="M25" s="37">
        <v>172925.0</v>
      </c>
      <c r="N25" s="48"/>
      <c r="O25" s="50" t="b">
        <v>1</v>
      </c>
      <c r="P25" s="37">
        <v>180485.0</v>
      </c>
      <c r="Q25" s="48"/>
      <c r="R25" s="51"/>
      <c r="S25" s="51"/>
    </row>
    <row r="26">
      <c r="A26" s="47">
        <v>43927.0</v>
      </c>
      <c r="B26" s="47">
        <v>44292.0</v>
      </c>
      <c r="C26" s="48" t="s">
        <v>62</v>
      </c>
      <c r="D26" s="48" t="s">
        <v>63</v>
      </c>
      <c r="E26" s="48" t="s">
        <v>64</v>
      </c>
      <c r="F26" s="37">
        <v>156960.0</v>
      </c>
      <c r="G26" s="47">
        <v>44172.0</v>
      </c>
      <c r="H26" s="47">
        <v>44173.0</v>
      </c>
      <c r="I26" s="48" t="s">
        <v>65</v>
      </c>
      <c r="J26" s="39">
        <v>1.20866511E9</v>
      </c>
      <c r="K26" s="48" t="s">
        <v>77</v>
      </c>
      <c r="L26" s="37">
        <v>-1880.0</v>
      </c>
      <c r="M26" s="37">
        <v>171045.0</v>
      </c>
      <c r="N26" s="48"/>
      <c r="O26" s="50" t="b">
        <v>1</v>
      </c>
      <c r="P26" s="37">
        <v>180485.0</v>
      </c>
      <c r="Q26" s="48"/>
      <c r="R26" s="51"/>
      <c r="S26" s="51"/>
    </row>
    <row r="27">
      <c r="A27" s="47">
        <v>43927.0</v>
      </c>
      <c r="B27" s="47">
        <v>44292.0</v>
      </c>
      <c r="C27" s="48" t="s">
        <v>62</v>
      </c>
      <c r="D27" s="48" t="s">
        <v>63</v>
      </c>
      <c r="E27" s="48" t="s">
        <v>64</v>
      </c>
      <c r="F27" s="37">
        <v>156960.0</v>
      </c>
      <c r="G27" s="47">
        <v>44172.0</v>
      </c>
      <c r="H27" s="47">
        <v>44173.0</v>
      </c>
      <c r="I27" s="48" t="s">
        <v>65</v>
      </c>
      <c r="J27" s="39">
        <v>1.208664976E9</v>
      </c>
      <c r="K27" s="48" t="s">
        <v>78</v>
      </c>
      <c r="L27" s="37">
        <v>-120.0</v>
      </c>
      <c r="M27" s="37">
        <v>170925.0</v>
      </c>
      <c r="N27" s="48"/>
      <c r="O27" s="50" t="b">
        <v>1</v>
      </c>
      <c r="P27" s="37">
        <v>180485.0</v>
      </c>
      <c r="Q27" s="48"/>
      <c r="R27" s="51"/>
      <c r="S27" s="51"/>
    </row>
    <row r="28">
      <c r="A28" s="47">
        <v>43927.0</v>
      </c>
      <c r="B28" s="47">
        <v>44292.0</v>
      </c>
      <c r="C28" s="48" t="s">
        <v>62</v>
      </c>
      <c r="D28" s="48" t="s">
        <v>63</v>
      </c>
      <c r="E28" s="48" t="s">
        <v>64</v>
      </c>
      <c r="F28" s="37">
        <v>156960.0</v>
      </c>
      <c r="G28" s="53">
        <v>44194.0</v>
      </c>
      <c r="H28" s="53">
        <v>44195.0</v>
      </c>
      <c r="I28" s="48" t="s">
        <v>69</v>
      </c>
      <c r="J28" s="52">
        <v>1.230700285E9</v>
      </c>
      <c r="K28" s="48" t="s">
        <v>70</v>
      </c>
      <c r="L28" s="37">
        <v>4000.0</v>
      </c>
      <c r="M28" s="37">
        <v>174925.0</v>
      </c>
      <c r="N28" s="48"/>
      <c r="O28" s="50" t="b">
        <v>1</v>
      </c>
      <c r="P28" s="37">
        <v>180485.0</v>
      </c>
      <c r="Q28" s="48"/>
      <c r="R28" s="51"/>
      <c r="S28" s="51"/>
    </row>
    <row r="29">
      <c r="A29" s="47">
        <v>43927.0</v>
      </c>
      <c r="B29" s="47">
        <v>44292.0</v>
      </c>
      <c r="C29" s="51" t="s">
        <v>62</v>
      </c>
      <c r="D29" s="51" t="s">
        <v>63</v>
      </c>
      <c r="E29" s="51" t="s">
        <v>64</v>
      </c>
      <c r="F29" s="37">
        <v>156960.0</v>
      </c>
      <c r="G29" s="47">
        <v>44203.0</v>
      </c>
      <c r="H29" s="47">
        <v>44204.0</v>
      </c>
      <c r="I29" s="51" t="s">
        <v>65</v>
      </c>
      <c r="J29" s="42">
        <v>1.08721654E8</v>
      </c>
      <c r="K29" s="51" t="s">
        <v>78</v>
      </c>
      <c r="L29" s="42">
        <v>-120.0</v>
      </c>
      <c r="M29" s="37">
        <v>174805.0</v>
      </c>
      <c r="N29" s="51"/>
      <c r="O29" s="54" t="b">
        <v>1</v>
      </c>
      <c r="P29" s="37">
        <v>180485.0</v>
      </c>
      <c r="Q29" s="51"/>
      <c r="R29" s="51"/>
      <c r="S29" s="51"/>
    </row>
    <row r="30">
      <c r="A30" s="47">
        <v>43927.0</v>
      </c>
      <c r="B30" s="47">
        <v>44292.0</v>
      </c>
      <c r="C30" s="51" t="s">
        <v>62</v>
      </c>
      <c r="D30" s="51" t="s">
        <v>63</v>
      </c>
      <c r="E30" s="51" t="s">
        <v>64</v>
      </c>
      <c r="F30" s="37">
        <v>156960.0</v>
      </c>
      <c r="G30" s="47">
        <v>44203.0</v>
      </c>
      <c r="H30" s="47">
        <v>44204.0</v>
      </c>
      <c r="I30" s="51" t="s">
        <v>65</v>
      </c>
      <c r="J30" s="42">
        <v>1.08721653E8</v>
      </c>
      <c r="K30" s="51" t="s">
        <v>78</v>
      </c>
      <c r="L30" s="37">
        <v>-1880.0</v>
      </c>
      <c r="M30" s="37">
        <v>172925.0</v>
      </c>
      <c r="N30" s="51"/>
      <c r="O30" s="54" t="b">
        <v>1</v>
      </c>
      <c r="P30" s="37">
        <v>180485.0</v>
      </c>
      <c r="Q30" s="51"/>
      <c r="R30" s="51"/>
      <c r="S30" s="51"/>
    </row>
    <row r="31">
      <c r="A31" s="47">
        <v>43927.0</v>
      </c>
      <c r="B31" s="47">
        <v>44292.0</v>
      </c>
      <c r="C31" s="51" t="s">
        <v>62</v>
      </c>
      <c r="D31" s="51" t="s">
        <v>63</v>
      </c>
      <c r="E31" s="51" t="s">
        <v>64</v>
      </c>
      <c r="F31" s="37">
        <v>156960.0</v>
      </c>
      <c r="G31" s="47">
        <v>44224.0</v>
      </c>
      <c r="H31" s="47">
        <v>44225.0</v>
      </c>
      <c r="I31" s="51" t="s">
        <v>69</v>
      </c>
      <c r="J31" s="42">
        <v>1.29027601E8</v>
      </c>
      <c r="K31" s="51" t="s">
        <v>70</v>
      </c>
      <c r="L31" s="37">
        <v>4000.0</v>
      </c>
      <c r="M31" s="37">
        <v>176925.0</v>
      </c>
      <c r="N31" s="51"/>
      <c r="O31" s="54" t="b">
        <v>1</v>
      </c>
      <c r="P31" s="37">
        <v>180485.0</v>
      </c>
      <c r="Q31" s="51"/>
      <c r="R31" s="51"/>
      <c r="S31" s="51"/>
    </row>
    <row r="32">
      <c r="A32" s="47">
        <v>43927.0</v>
      </c>
      <c r="B32" s="47">
        <v>44292.0</v>
      </c>
      <c r="C32" s="51" t="s">
        <v>62</v>
      </c>
      <c r="D32" s="51" t="s">
        <v>63</v>
      </c>
      <c r="E32" s="51" t="s">
        <v>64</v>
      </c>
      <c r="F32" s="37">
        <v>156960.0</v>
      </c>
      <c r="G32" s="47">
        <v>44235.0</v>
      </c>
      <c r="H32" s="47">
        <v>44236.0</v>
      </c>
      <c r="I32" s="51" t="s">
        <v>65</v>
      </c>
      <c r="J32" s="42">
        <v>2.09046228E8</v>
      </c>
      <c r="K32" s="51" t="s">
        <v>77</v>
      </c>
      <c r="L32" s="37">
        <v>-1880.0</v>
      </c>
      <c r="M32" s="37">
        <v>175045.0</v>
      </c>
      <c r="N32" s="51"/>
      <c r="O32" s="54" t="b">
        <v>1</v>
      </c>
      <c r="P32" s="37">
        <v>180485.0</v>
      </c>
      <c r="Q32" s="51"/>
      <c r="R32" s="51"/>
      <c r="S32" s="51"/>
    </row>
    <row r="33">
      <c r="A33" s="47">
        <v>43927.0</v>
      </c>
      <c r="B33" s="47">
        <v>44292.0</v>
      </c>
      <c r="C33" s="51" t="s">
        <v>62</v>
      </c>
      <c r="D33" s="51" t="s">
        <v>63</v>
      </c>
      <c r="E33" s="51" t="s">
        <v>64</v>
      </c>
      <c r="F33" s="37">
        <v>156960.0</v>
      </c>
      <c r="G33" s="47">
        <v>44235.0</v>
      </c>
      <c r="H33" s="47">
        <v>44236.0</v>
      </c>
      <c r="I33" s="51" t="s">
        <v>65</v>
      </c>
      <c r="J33" s="42">
        <v>2.09048361E8</v>
      </c>
      <c r="K33" s="51" t="s">
        <v>78</v>
      </c>
      <c r="L33" s="42">
        <v>-120.0</v>
      </c>
      <c r="M33" s="37">
        <v>174925.0</v>
      </c>
      <c r="N33" s="51"/>
      <c r="O33" s="54" t="b">
        <v>1</v>
      </c>
      <c r="P33" s="37">
        <v>180485.0</v>
      </c>
      <c r="Q33" s="51"/>
      <c r="R33" s="51"/>
      <c r="S33" s="51"/>
    </row>
    <row r="34">
      <c r="A34" s="47">
        <v>43927.0</v>
      </c>
      <c r="B34" s="47">
        <v>44292.0</v>
      </c>
      <c r="C34" s="51" t="s">
        <v>62</v>
      </c>
      <c r="D34" s="51" t="s">
        <v>63</v>
      </c>
      <c r="E34" s="51" t="s">
        <v>64</v>
      </c>
      <c r="F34" s="37">
        <v>156960.0</v>
      </c>
      <c r="G34" s="47">
        <v>44256.0</v>
      </c>
      <c r="H34" s="47">
        <v>44257.0</v>
      </c>
      <c r="I34" s="51" t="s">
        <v>69</v>
      </c>
      <c r="J34" s="42">
        <v>3.02081885E8</v>
      </c>
      <c r="K34" s="51" t="s">
        <v>70</v>
      </c>
      <c r="L34" s="37">
        <v>4000.0</v>
      </c>
      <c r="M34" s="37">
        <v>178925.0</v>
      </c>
      <c r="N34" s="51"/>
      <c r="O34" s="54" t="b">
        <v>1</v>
      </c>
      <c r="P34" s="37">
        <v>180485.0</v>
      </c>
      <c r="Q34" s="51"/>
      <c r="R34" s="51"/>
      <c r="S34" s="51"/>
    </row>
    <row r="35">
      <c r="A35" s="47">
        <v>43927.0</v>
      </c>
      <c r="B35" s="47">
        <v>44292.0</v>
      </c>
      <c r="C35" s="51" t="s">
        <v>62</v>
      </c>
      <c r="D35" s="51" t="s">
        <v>63</v>
      </c>
      <c r="E35" s="51" t="s">
        <v>64</v>
      </c>
      <c r="F35" s="37">
        <v>156960.0</v>
      </c>
      <c r="G35" s="47">
        <v>44263.0</v>
      </c>
      <c r="H35" s="47">
        <v>44264.0</v>
      </c>
      <c r="I35" s="51" t="s">
        <v>65</v>
      </c>
      <c r="J35" s="42">
        <v>3.09098737E8</v>
      </c>
      <c r="K35" s="51" t="s">
        <v>77</v>
      </c>
      <c r="L35" s="37">
        <v>-1880.0</v>
      </c>
      <c r="M35" s="37">
        <v>177045.0</v>
      </c>
      <c r="N35" s="51"/>
      <c r="O35" s="54" t="b">
        <v>1</v>
      </c>
      <c r="P35" s="37">
        <v>180485.0</v>
      </c>
      <c r="Q35" s="51"/>
      <c r="R35" s="51"/>
      <c r="S35" s="51"/>
    </row>
    <row r="36">
      <c r="A36" s="47">
        <v>43927.0</v>
      </c>
      <c r="B36" s="47">
        <v>44292.0</v>
      </c>
      <c r="C36" s="51" t="s">
        <v>62</v>
      </c>
      <c r="D36" s="51" t="s">
        <v>63</v>
      </c>
      <c r="E36" s="51" t="s">
        <v>64</v>
      </c>
      <c r="F36" s="37">
        <v>156960.0</v>
      </c>
      <c r="G36" s="47">
        <v>44263.0</v>
      </c>
      <c r="H36" s="47">
        <v>44264.0</v>
      </c>
      <c r="I36" s="51" t="s">
        <v>65</v>
      </c>
      <c r="J36" s="42">
        <v>3.09096533E8</v>
      </c>
      <c r="K36" s="51" t="s">
        <v>78</v>
      </c>
      <c r="L36" s="42">
        <v>-120.0</v>
      </c>
      <c r="M36" s="37">
        <v>176925.0</v>
      </c>
      <c r="N36" s="51"/>
      <c r="O36" s="54" t="b">
        <v>1</v>
      </c>
      <c r="P36" s="37">
        <v>180485.0</v>
      </c>
      <c r="Q36" s="51"/>
      <c r="R36" s="51"/>
      <c r="S36" s="51"/>
    </row>
    <row r="37">
      <c r="A37" s="47">
        <v>43927.0</v>
      </c>
      <c r="B37" s="47">
        <v>44292.0</v>
      </c>
      <c r="C37" s="51" t="s">
        <v>62</v>
      </c>
      <c r="D37" s="51" t="s">
        <v>63</v>
      </c>
      <c r="E37" s="51" t="s">
        <v>64</v>
      </c>
      <c r="F37" s="37">
        <v>156960.0</v>
      </c>
      <c r="G37" s="47">
        <v>44284.0</v>
      </c>
      <c r="H37" s="47">
        <v>44285.0</v>
      </c>
      <c r="I37" s="51" t="s">
        <v>69</v>
      </c>
      <c r="J37" s="42">
        <v>3.30132757E8</v>
      </c>
      <c r="K37" s="51" t="s">
        <v>70</v>
      </c>
      <c r="L37" s="37">
        <v>4000.0</v>
      </c>
      <c r="M37" s="37">
        <v>180925.0</v>
      </c>
      <c r="N37" s="51"/>
      <c r="O37" s="54" t="b">
        <v>1</v>
      </c>
      <c r="P37" s="37">
        <v>180485.0</v>
      </c>
      <c r="Q37" s="51"/>
      <c r="R37" s="51"/>
      <c r="S37" s="51"/>
    </row>
    <row r="38">
      <c r="A38" s="47">
        <v>43927.0</v>
      </c>
      <c r="B38" s="47">
        <v>44292.0</v>
      </c>
      <c r="C38" s="51" t="s">
        <v>62</v>
      </c>
      <c r="D38" s="51" t="s">
        <v>63</v>
      </c>
      <c r="E38" s="51" t="s">
        <v>64</v>
      </c>
      <c r="F38" s="37">
        <v>156960.0</v>
      </c>
      <c r="G38" s="47">
        <v>44287.0</v>
      </c>
      <c r="H38" s="47">
        <v>44286.0</v>
      </c>
      <c r="I38" s="51" t="s">
        <v>65</v>
      </c>
      <c r="J38" s="51" t="s">
        <v>81</v>
      </c>
      <c r="K38" s="51" t="s">
        <v>82</v>
      </c>
      <c r="L38" s="42">
        <v>-440.0</v>
      </c>
      <c r="M38" s="37">
        <v>180485.0</v>
      </c>
      <c r="N38" s="51"/>
      <c r="O38" s="54" t="b">
        <v>1</v>
      </c>
      <c r="P38" s="37">
        <v>180485.0</v>
      </c>
      <c r="Q38" s="51"/>
      <c r="R38" s="51"/>
      <c r="S38" s="51"/>
    </row>
    <row r="39">
      <c r="A39" s="55" t="s">
        <v>83</v>
      </c>
      <c r="B39" s="55" t="s">
        <v>84</v>
      </c>
      <c r="C39" s="48" t="s">
        <v>85</v>
      </c>
      <c r="D39" s="48" t="s">
        <v>86</v>
      </c>
      <c r="E39" s="48" t="s">
        <v>87</v>
      </c>
      <c r="F39" s="56" t="s">
        <v>88</v>
      </c>
      <c r="G39" s="48" t="s">
        <v>89</v>
      </c>
      <c r="H39" s="48" t="s">
        <v>90</v>
      </c>
      <c r="I39" s="48" t="s">
        <v>91</v>
      </c>
      <c r="J39" s="49" t="s">
        <v>92</v>
      </c>
      <c r="K39" s="48" t="s">
        <v>93</v>
      </c>
      <c r="L39" s="56" t="s">
        <v>94</v>
      </c>
      <c r="M39" s="56" t="s">
        <v>95</v>
      </c>
      <c r="N39" s="48" t="s">
        <v>96</v>
      </c>
      <c r="O39" s="48" t="s">
        <v>97</v>
      </c>
      <c r="P39" s="56" t="s">
        <v>98</v>
      </c>
      <c r="Q39" s="48" t="s">
        <v>99</v>
      </c>
      <c r="R39" s="51"/>
      <c r="S39" s="51"/>
    </row>
  </sheetData>
  <drawing r:id="rId1"/>
</worksheet>
</file>