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P\PDR Group Pension Scheme\Inbound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Sheet1!$A$1:$U$47</definedName>
  </definedNames>
  <calcPr calcId="152511"/>
</workbook>
</file>

<file path=xl/calcChain.xml><?xml version="1.0" encoding="utf-8"?>
<calcChain xmlns="http://schemas.openxmlformats.org/spreadsheetml/2006/main">
  <c r="K43" i="1" l="1"/>
  <c r="T29" i="1"/>
  <c r="K29" i="1"/>
  <c r="T13" i="1"/>
  <c r="C16" i="1" s="1"/>
  <c r="C32" i="1" s="1"/>
  <c r="K13" i="1"/>
  <c r="C31" i="1" l="1"/>
  <c r="C45" i="1" s="1"/>
  <c r="T43" i="1"/>
  <c r="C46" i="1" s="1"/>
</calcChain>
</file>

<file path=xl/sharedStrings.xml><?xml version="1.0" encoding="utf-8"?>
<sst xmlns="http://schemas.openxmlformats.org/spreadsheetml/2006/main" count="45" uniqueCount="26">
  <si>
    <t>6 Apr 2012 - 5 Apr 2013</t>
  </si>
  <si>
    <t>No. Shares</t>
  </si>
  <si>
    <t>Shares</t>
  </si>
  <si>
    <t>Credit Suisse Group AG</t>
  </si>
  <si>
    <t>CH0012138530</t>
  </si>
  <si>
    <t>Isin</t>
  </si>
  <si>
    <t>CHF</t>
  </si>
  <si>
    <t>Price Inc. Charges</t>
  </si>
  <si>
    <t>Gross Amount</t>
  </si>
  <si>
    <t>Gross Cost</t>
  </si>
  <si>
    <t>GBP</t>
  </si>
  <si>
    <t>Cash Buy</t>
  </si>
  <si>
    <t>Method</t>
  </si>
  <si>
    <t>Free Conversion</t>
  </si>
  <si>
    <t>R M Raithatha</t>
  </si>
  <si>
    <t>In-Specie Transfer</t>
  </si>
  <si>
    <t>P Raithatha</t>
  </si>
  <si>
    <t>PDR Group Pension Scheme - Credit Suisse Share Transactions</t>
  </si>
  <si>
    <t>6 Apr 2013 - 5 Apr 2014</t>
  </si>
  <si>
    <t>TOTAL SHAES @ y/e 5 April 2013</t>
  </si>
  <si>
    <t>TOTAL SHAES @ y/e 5 April 2014</t>
  </si>
  <si>
    <t>TOTAL GBP Cost @ y/e 5 April 2014</t>
  </si>
  <si>
    <t>TOTAL GBP Cost @ y/e 5 April 2013</t>
  </si>
  <si>
    <t>6 Apr 2014 - To DATE</t>
  </si>
  <si>
    <t>TOTAL SHAES @ 6 Apr 2014 to DATE</t>
  </si>
  <si>
    <t>TOTAL GBP Cost @ 6 Apr 2014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</si>
</sst>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3" formatCode="_-* #,##0.00_-;\-* #,##0.00_-;_-* &quot;-&quot;??_-;_-@_-"/>
    <numFmt numFmtId="164" formatCode="_-* #,##0_-;\-* #,##0_-;_-* &quot;-&quot;??_-;_-@_-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164" fontId="0" fillId="0" borderId="0" xfId="1" applyNumberFormat="1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3" fontId="5" fillId="0" borderId="0" xfId="1" applyFont="1"/>
    <xf numFmtId="164" fontId="2" fillId="0" borderId="0" xfId="1" applyNumberFormat="1" applyFont="1"/>
    <xf numFmtId="43" fontId="0" fillId="0" borderId="1" xfId="1" applyFont="1" applyBorder="1"/>
    <xf numFmtId="164" fontId="5" fillId="0" borderId="0" xfId="1" applyNumberFormat="1" applyFont="1" applyBorder="1"/>
    <xf numFmtId="43" fontId="5" fillId="0" borderId="0" xfId="1" applyNumberFormat="1" applyFont="1" applyBorder="1"/>
    <xf numFmtId="43" fontId="0" fillId="0" borderId="2" xfId="1" applyFont="1" applyBorder="1"/>
    <xf numFmtId="43" fontId="2" fillId="0" borderId="1" xfId="1" applyFont="1" applyBorder="1"/>
    <xf numFmtId="43" fontId="2" fillId="0" borderId="2" xfId="1" applyFont="1" applyBorder="1"/>
    <xf numFmtId="164" fontId="5" fillId="2" borderId="0" xfId="1" applyNumberFormat="1" applyFont="1" applyFill="1" applyBorder="1"/>
    <xf numFmtId="0" fontId="2" fillId="2" borderId="0" xfId="0" applyFont="1" applyFill="1"/>
    <xf numFmtId="0" fontId="5" fillId="2" borderId="0" xfId="0" applyFont="1" applyFill="1"/>
    <xf numFmtId="5" fontId="5" fillId="2" borderId="0" xfId="1" applyNumberFormat="1" applyFont="1" applyFill="1" applyBorder="1"/>
    <xf numFmtId="15" fontId="6" fillId="0" borderId="0" xfId="0" applyNumberFormat="1" applyFont="1"/>
    <xf numFmtId="164" fontId="6" fillId="0" borderId="0" xfId="1" applyNumberFormat="1" applyFont="1"/>
    <xf numFmtId="165" fontId="6" fillId="0" borderId="0" xfId="0" applyNumberFormat="1" applyFont="1"/>
    <xf numFmtId="43" fontId="6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6"/>
  <sheetViews>
    <sheetView tabSelected="1" workbookViewId="0">
      <selection activeCell="C46" sqref="C46"/>
    </sheetView>
  </sheetViews>
  <sheetFormatPr defaultRowHeight="15" x14ac:dyDescent="0.25"/>
  <cols>
    <col min="1" max="1" width="2.85546875" customWidth="1"/>
    <col min="2" max="2" width="2.7109375" customWidth="1"/>
    <col min="3" max="3" width="9.85546875" bestFit="1" customWidth="1"/>
    <col min="4" max="4" width="3.7109375" customWidth="1"/>
    <col min="5" max="6" width="10" customWidth="1"/>
    <col min="7" max="7" width="11" bestFit="1" customWidth="1"/>
    <col min="8" max="8" width="5.85546875" customWidth="1"/>
    <col min="9" max="9" width="16.140625" customWidth="1"/>
    <col min="10" max="10" width="4.140625" customWidth="1"/>
    <col min="11" max="11" width="11.85546875" bestFit="1" customWidth="1"/>
    <col min="12" max="12" width="6.42578125" customWidth="1"/>
    <col min="13" max="13" width="22.5703125" customWidth="1"/>
    <col min="14" max="14" width="15.28515625" bestFit="1" customWidth="1"/>
    <col min="15" max="15" width="5.42578125" customWidth="1"/>
    <col min="16" max="16" width="16.85546875" bestFit="1" customWidth="1"/>
    <col min="17" max="17" width="4.85546875" customWidth="1"/>
    <col min="18" max="18" width="15.42578125" bestFit="1" customWidth="1"/>
    <col min="19" max="19" width="5" customWidth="1"/>
    <col min="20" max="20" width="13" bestFit="1" customWidth="1"/>
  </cols>
  <sheetData>
    <row r="1" spans="2:22" ht="9.75" customHeight="1" x14ac:dyDescent="0.25"/>
    <row r="2" spans="2:22" ht="18.75" x14ac:dyDescent="0.3">
      <c r="B2" s="5" t="s">
        <v>17</v>
      </c>
      <c r="C2" s="5"/>
      <c r="D2" s="5"/>
      <c r="F2" s="5"/>
    </row>
    <row r="3" spans="2:22" ht="10.5" customHeight="1" x14ac:dyDescent="0.25"/>
    <row r="4" spans="2:22" ht="15.75" x14ac:dyDescent="0.25">
      <c r="I4" s="6" t="s">
        <v>12</v>
      </c>
      <c r="J4" s="7"/>
      <c r="K4" s="6" t="s">
        <v>1</v>
      </c>
      <c r="L4" s="6"/>
      <c r="M4" s="6" t="s">
        <v>2</v>
      </c>
      <c r="N4" s="6" t="s">
        <v>5</v>
      </c>
      <c r="O4" s="6"/>
      <c r="P4" s="6" t="s">
        <v>7</v>
      </c>
      <c r="Q4" s="6"/>
      <c r="R4" s="8" t="s">
        <v>8</v>
      </c>
      <c r="S4" s="8"/>
      <c r="T4" s="8" t="s">
        <v>9</v>
      </c>
    </row>
    <row r="5" spans="2:22" ht="11.25" customHeight="1" x14ac:dyDescent="0.25">
      <c r="I5" s="7"/>
      <c r="J5" s="7"/>
      <c r="K5" s="6"/>
      <c r="L5" s="6"/>
      <c r="M5" s="6"/>
      <c r="N5" s="6"/>
      <c r="O5" s="6"/>
      <c r="P5" s="6" t="s">
        <v>6</v>
      </c>
      <c r="Q5" s="6"/>
      <c r="R5" s="8" t="s">
        <v>6</v>
      </c>
      <c r="S5" s="8"/>
      <c r="T5" s="8" t="s">
        <v>10</v>
      </c>
    </row>
    <row r="6" spans="2:22" ht="15.75" x14ac:dyDescent="0.25">
      <c r="E6" s="4" t="s">
        <v>0</v>
      </c>
      <c r="F6" s="4"/>
      <c r="R6" s="1"/>
      <c r="S6" s="1"/>
      <c r="T6" s="1"/>
      <c r="U6" s="1"/>
      <c r="V6" s="1"/>
    </row>
    <row r="7" spans="2:22" x14ac:dyDescent="0.25">
      <c r="R7" s="1"/>
      <c r="S7" s="1"/>
      <c r="T7" s="1"/>
      <c r="U7" s="1"/>
      <c r="V7" s="1"/>
    </row>
    <row r="8" spans="2:22" ht="15.75" x14ac:dyDescent="0.25">
      <c r="G8" s="20">
        <v>41331</v>
      </c>
      <c r="H8" s="20"/>
      <c r="I8" s="20" t="s">
        <v>11</v>
      </c>
      <c r="J8" s="20"/>
      <c r="K8" s="21">
        <v>5881</v>
      </c>
      <c r="L8" s="7"/>
      <c r="M8" s="7" t="s">
        <v>3</v>
      </c>
      <c r="N8" s="7" t="s">
        <v>4</v>
      </c>
      <c r="O8" s="7"/>
      <c r="P8" s="22">
        <v>26.654293487502123</v>
      </c>
      <c r="Q8" s="7"/>
      <c r="R8" s="23">
        <v>156753.9</v>
      </c>
      <c r="S8" s="23"/>
      <c r="T8" s="23">
        <v>111220.31</v>
      </c>
      <c r="U8" s="23"/>
      <c r="V8" s="1"/>
    </row>
    <row r="9" spans="2:22" ht="15.75" x14ac:dyDescent="0.25">
      <c r="G9" s="7"/>
      <c r="H9" s="7"/>
      <c r="I9" s="7"/>
      <c r="J9" s="7"/>
      <c r="K9" s="21"/>
      <c r="L9" s="7"/>
      <c r="M9" s="7"/>
      <c r="N9" s="7"/>
      <c r="O9" s="7"/>
      <c r="P9" s="22"/>
      <c r="Q9" s="7"/>
      <c r="R9" s="23"/>
      <c r="S9" s="23"/>
      <c r="T9" s="23"/>
      <c r="U9" s="23"/>
      <c r="V9" s="1"/>
    </row>
    <row r="10" spans="2:22" ht="15.75" x14ac:dyDescent="0.25">
      <c r="G10" s="20">
        <v>41339</v>
      </c>
      <c r="H10" s="20"/>
      <c r="I10" s="20" t="s">
        <v>11</v>
      </c>
      <c r="J10" s="20"/>
      <c r="K10" s="21">
        <v>119</v>
      </c>
      <c r="L10" s="7"/>
      <c r="M10" s="7" t="s">
        <v>3</v>
      </c>
      <c r="N10" s="7" t="s">
        <v>4</v>
      </c>
      <c r="O10" s="7"/>
      <c r="P10" s="22">
        <v>24.591176470588234</v>
      </c>
      <c r="Q10" s="7"/>
      <c r="R10" s="23">
        <v>2926.35</v>
      </c>
      <c r="S10" s="23"/>
      <c r="T10" s="23">
        <v>2060.81</v>
      </c>
      <c r="U10" s="23"/>
      <c r="V10" s="1"/>
    </row>
    <row r="11" spans="2:22" ht="15.75" x14ac:dyDescent="0.25">
      <c r="G11" s="7"/>
      <c r="H11" s="7"/>
      <c r="I11" s="7"/>
      <c r="J11" s="7"/>
      <c r="K11" s="21"/>
      <c r="L11" s="7"/>
      <c r="M11" s="7"/>
      <c r="N11" s="7"/>
      <c r="O11" s="7"/>
      <c r="P11" s="22"/>
      <c r="Q11" s="7"/>
      <c r="R11" s="23"/>
      <c r="S11" s="23"/>
      <c r="T11" s="23"/>
      <c r="U11" s="23"/>
      <c r="V11" s="1"/>
    </row>
    <row r="12" spans="2:22" ht="9" customHeight="1" x14ac:dyDescent="0.25">
      <c r="K12" s="10"/>
      <c r="R12" s="1"/>
      <c r="S12" s="1"/>
      <c r="T12" s="10"/>
      <c r="U12" s="1"/>
      <c r="V12" s="1"/>
    </row>
    <row r="13" spans="2:22" ht="15.75" x14ac:dyDescent="0.25">
      <c r="K13" s="11">
        <f>SUM(K8:K10)</f>
        <v>6000</v>
      </c>
      <c r="L13" s="6"/>
      <c r="M13" s="6"/>
      <c r="N13" s="6"/>
      <c r="O13" s="6"/>
      <c r="P13" s="6"/>
      <c r="Q13" s="6"/>
      <c r="R13" s="8"/>
      <c r="S13" s="8"/>
      <c r="T13" s="12">
        <f>SUM(T8:T10)</f>
        <v>113281.12</v>
      </c>
      <c r="U13" s="1"/>
      <c r="V13" s="1"/>
    </row>
    <row r="14" spans="2:22" ht="10.5" customHeight="1" thickBot="1" x14ac:dyDescent="0.3">
      <c r="K14" s="13"/>
      <c r="R14" s="1"/>
      <c r="S14" s="1"/>
      <c r="T14" s="13"/>
      <c r="U14" s="1"/>
      <c r="V14" s="1"/>
    </row>
    <row r="15" spans="2:22" ht="16.5" thickTop="1" x14ac:dyDescent="0.25">
      <c r="C15" s="16">
        <v>6000</v>
      </c>
      <c r="D15" s="17"/>
      <c r="E15" s="18" t="s">
        <v>19</v>
      </c>
      <c r="F15" s="17"/>
      <c r="G15" s="17"/>
      <c r="H15" s="17"/>
      <c r="I15" s="11"/>
      <c r="P15" s="3"/>
    </row>
    <row r="16" spans="2:22" ht="15.75" x14ac:dyDescent="0.25">
      <c r="C16" s="19">
        <f>T13</f>
        <v>113281.12</v>
      </c>
      <c r="D16" s="17"/>
      <c r="E16" s="18" t="s">
        <v>22</v>
      </c>
      <c r="F16" s="17"/>
      <c r="G16" s="17"/>
      <c r="H16" s="17"/>
      <c r="I16" s="11"/>
      <c r="P16" s="3"/>
    </row>
    <row r="17" spans="3:22" x14ac:dyDescent="0.25">
      <c r="P17" s="3"/>
    </row>
    <row r="18" spans="3:22" ht="15.75" x14ac:dyDescent="0.25">
      <c r="E18" s="4" t="s">
        <v>18</v>
      </c>
      <c r="F18" s="4"/>
      <c r="K18" s="2"/>
      <c r="P18" s="3"/>
    </row>
    <row r="19" spans="3:22" ht="12" customHeight="1" x14ac:dyDescent="0.25">
      <c r="K19" s="2"/>
      <c r="P19" s="3"/>
    </row>
    <row r="20" spans="3:22" ht="15.75" x14ac:dyDescent="0.25">
      <c r="G20" s="20">
        <v>41403</v>
      </c>
      <c r="H20" s="7"/>
      <c r="I20" s="7" t="s">
        <v>13</v>
      </c>
      <c r="J20" s="7"/>
      <c r="K20" s="21">
        <v>146</v>
      </c>
      <c r="L20" s="7"/>
      <c r="M20" s="7" t="s">
        <v>3</v>
      </c>
      <c r="N20" s="7" t="s">
        <v>4</v>
      </c>
      <c r="O20" s="7"/>
      <c r="P20" s="22">
        <v>26.41</v>
      </c>
      <c r="Q20" s="7"/>
      <c r="R20" s="23">
        <v>3885.49</v>
      </c>
      <c r="S20" s="23"/>
      <c r="T20" s="23">
        <v>2666.87</v>
      </c>
      <c r="U20" s="22"/>
      <c r="V20" s="7"/>
    </row>
    <row r="21" spans="3:22" ht="15.75" x14ac:dyDescent="0.25">
      <c r="G21" s="7"/>
      <c r="H21" s="7"/>
      <c r="I21" s="7"/>
      <c r="J21" s="7"/>
      <c r="K21" s="21"/>
      <c r="L21" s="7"/>
      <c r="M21" s="7"/>
      <c r="N21" s="7"/>
      <c r="O21" s="7"/>
      <c r="P21" s="22"/>
      <c r="Q21" s="7"/>
      <c r="R21" s="23"/>
      <c r="S21" s="23"/>
      <c r="T21" s="23"/>
      <c r="U21" s="22"/>
      <c r="V21" s="7"/>
    </row>
    <row r="22" spans="3:22" ht="15.75" x14ac:dyDescent="0.25">
      <c r="G22" s="20">
        <v>41498</v>
      </c>
      <c r="H22" s="7"/>
      <c r="I22" s="7" t="s">
        <v>14</v>
      </c>
      <c r="J22" s="7"/>
      <c r="K22" s="21">
        <v>1843</v>
      </c>
      <c r="L22" s="7"/>
      <c r="M22" s="7" t="s">
        <v>3</v>
      </c>
      <c r="N22" s="7" t="s">
        <v>4</v>
      </c>
      <c r="O22" s="7"/>
      <c r="P22" s="22">
        <v>25.391779706999458</v>
      </c>
      <c r="Q22" s="7"/>
      <c r="R22" s="23">
        <v>46797.05</v>
      </c>
      <c r="S22" s="23"/>
      <c r="T22" s="23">
        <v>31252.9</v>
      </c>
      <c r="U22" s="22"/>
      <c r="V22" s="7"/>
    </row>
    <row r="23" spans="3:22" ht="15.75" x14ac:dyDescent="0.25">
      <c r="G23" s="7"/>
      <c r="H23" s="7"/>
      <c r="I23" s="7" t="s">
        <v>15</v>
      </c>
      <c r="J23" s="7"/>
      <c r="K23" s="21"/>
      <c r="L23" s="7"/>
      <c r="M23" s="7"/>
      <c r="N23" s="7"/>
      <c r="O23" s="7"/>
      <c r="P23" s="22"/>
      <c r="Q23" s="7"/>
      <c r="R23" s="23"/>
      <c r="S23" s="23"/>
      <c r="T23" s="23"/>
      <c r="U23" s="22"/>
      <c r="V23" s="7"/>
    </row>
    <row r="24" spans="3:22" ht="15.75" x14ac:dyDescent="0.25">
      <c r="G24" s="7"/>
      <c r="H24" s="7"/>
      <c r="I24" s="7"/>
      <c r="J24" s="7"/>
      <c r="K24" s="21"/>
      <c r="L24" s="7"/>
      <c r="M24" s="7"/>
      <c r="N24" s="7"/>
      <c r="O24" s="7"/>
      <c r="P24" s="22"/>
      <c r="Q24" s="7"/>
      <c r="R24" s="23"/>
      <c r="S24" s="23"/>
      <c r="T24" s="23"/>
      <c r="U24" s="22"/>
      <c r="V24" s="7"/>
    </row>
    <row r="25" spans="3:22" ht="15.75" x14ac:dyDescent="0.25">
      <c r="G25" s="20">
        <v>41501</v>
      </c>
      <c r="H25" s="7"/>
      <c r="I25" s="7" t="s">
        <v>16</v>
      </c>
      <c r="J25" s="7"/>
      <c r="K25" s="21">
        <v>1757</v>
      </c>
      <c r="L25" s="7"/>
      <c r="M25" s="7" t="s">
        <v>3</v>
      </c>
      <c r="N25" s="7" t="s">
        <v>4</v>
      </c>
      <c r="O25" s="7"/>
      <c r="P25" s="22">
        <v>28.465424018212865</v>
      </c>
      <c r="Q25" s="7"/>
      <c r="R25" s="23">
        <v>50013.75</v>
      </c>
      <c r="S25" s="23"/>
      <c r="T25" s="23">
        <v>34845.5</v>
      </c>
      <c r="U25" s="22"/>
      <c r="V25" s="7"/>
    </row>
    <row r="26" spans="3:22" x14ac:dyDescent="0.25">
      <c r="I26" t="s">
        <v>11</v>
      </c>
      <c r="K26" s="2"/>
      <c r="P26" s="3"/>
      <c r="R26" s="1"/>
      <c r="S26" s="1"/>
      <c r="T26" s="1"/>
      <c r="U26" s="3"/>
    </row>
    <row r="27" spans="3:22" x14ac:dyDescent="0.25">
      <c r="K27" s="9"/>
      <c r="P27" s="3"/>
      <c r="R27" s="1"/>
      <c r="S27" s="1"/>
      <c r="T27" s="1"/>
      <c r="U27" s="3"/>
    </row>
    <row r="28" spans="3:22" ht="8.25" customHeight="1" x14ac:dyDescent="0.25">
      <c r="K28" s="14"/>
      <c r="P28" s="3"/>
      <c r="R28" s="1"/>
      <c r="S28" s="1"/>
      <c r="T28" s="10"/>
      <c r="U28" s="3"/>
    </row>
    <row r="29" spans="3:22" ht="15.75" x14ac:dyDescent="0.25">
      <c r="K29" s="11">
        <f>SUM(K20:K26)</f>
        <v>3746</v>
      </c>
      <c r="P29" s="3"/>
      <c r="R29" s="1"/>
      <c r="S29" s="1"/>
      <c r="T29" s="12">
        <f>SUM(T20:T26)</f>
        <v>68765.27</v>
      </c>
      <c r="U29" s="3"/>
    </row>
    <row r="30" spans="3:22" ht="9" customHeight="1" thickBot="1" x14ac:dyDescent="0.3">
      <c r="K30" s="15"/>
      <c r="P30" s="3"/>
      <c r="R30" s="1"/>
      <c r="S30" s="1"/>
      <c r="T30" s="13"/>
      <c r="U30" s="3"/>
    </row>
    <row r="31" spans="3:22" ht="16.5" thickTop="1" x14ac:dyDescent="0.25">
      <c r="C31" s="16">
        <f>+K13+K29</f>
        <v>9746</v>
      </c>
      <c r="D31" s="17"/>
      <c r="E31" s="18" t="s">
        <v>20</v>
      </c>
      <c r="F31" s="17"/>
      <c r="G31" s="17"/>
      <c r="H31" s="17"/>
      <c r="K31" s="2"/>
      <c r="P31" s="3"/>
      <c r="T31" s="1"/>
    </row>
    <row r="32" spans="3:22" ht="15.75" x14ac:dyDescent="0.25">
      <c r="C32" s="19">
        <f>C16+T29</f>
        <v>182046.39</v>
      </c>
      <c r="D32" s="17"/>
      <c r="E32" s="18" t="s">
        <v>21</v>
      </c>
      <c r="F32" s="17"/>
      <c r="G32" s="17"/>
      <c r="H32" s="17"/>
      <c r="K32" s="2"/>
      <c r="P32" s="3"/>
      <c r="T32" s="1"/>
    </row>
    <row r="33" spans="3:21" x14ac:dyDescent="0.25">
      <c r="K33" s="2"/>
      <c r="P33" s="3"/>
      <c r="T33" s="1"/>
    </row>
    <row r="34" spans="3:21" ht="15.75" x14ac:dyDescent="0.25">
      <c r="E34" s="4" t="s">
        <v>23</v>
      </c>
      <c r="F34" s="4"/>
      <c r="K34" s="2"/>
      <c r="P34" s="3"/>
    </row>
    <row r="35" spans="3:21" ht="10.5" customHeight="1" x14ac:dyDescent="0.25">
      <c r="K35" s="2"/>
      <c r="P35" s="3"/>
    </row>
    <row r="36" spans="3:21" ht="15.75" x14ac:dyDescent="0.25">
      <c r="G36" s="20">
        <v>41774</v>
      </c>
      <c r="H36" s="7"/>
      <c r="I36" s="7" t="s">
        <v>16</v>
      </c>
      <c r="J36" s="7"/>
      <c r="K36" s="21">
        <v>1975</v>
      </c>
      <c r="L36" s="7"/>
      <c r="M36" s="7" t="s">
        <v>3</v>
      </c>
      <c r="N36" s="7" t="s">
        <v>4</v>
      </c>
      <c r="O36" s="7"/>
      <c r="P36" s="22">
        <v>27.01</v>
      </c>
      <c r="Q36" s="7"/>
      <c r="R36" s="23">
        <v>53375.25</v>
      </c>
      <c r="S36" s="23"/>
      <c r="T36" s="23">
        <v>35600.11</v>
      </c>
      <c r="U36" s="22"/>
    </row>
    <row r="37" spans="3:21" ht="15.75" x14ac:dyDescent="0.25">
      <c r="G37" s="7"/>
      <c r="H37" s="7"/>
      <c r="I37" s="7" t="s">
        <v>11</v>
      </c>
      <c r="J37" s="7"/>
      <c r="K37" s="21"/>
      <c r="L37" s="7"/>
      <c r="M37" s="7"/>
      <c r="N37" s="7"/>
      <c r="O37" s="7"/>
      <c r="P37" s="22"/>
      <c r="Q37" s="7"/>
      <c r="R37" s="23"/>
      <c r="S37" s="23"/>
      <c r="T37" s="23"/>
      <c r="U37" s="22"/>
    </row>
    <row r="38" spans="3:21" ht="15.75" x14ac:dyDescent="0.25">
      <c r="G38" s="7"/>
      <c r="H38" s="7"/>
      <c r="I38" s="7"/>
      <c r="J38" s="7"/>
      <c r="K38" s="21"/>
      <c r="L38" s="7"/>
      <c r="M38" s="7"/>
      <c r="N38" s="7"/>
      <c r="O38" s="7"/>
      <c r="P38" s="22"/>
      <c r="Q38" s="7"/>
      <c r="R38" s="23"/>
      <c r="S38" s="23"/>
      <c r="T38" s="23"/>
      <c r="U38" s="22"/>
    </row>
    <row r="39" spans="3:21" ht="15.75" x14ac:dyDescent="0.25">
      <c r="G39" s="20">
        <v>41771</v>
      </c>
      <c r="H39" s="7"/>
      <c r="I39" s="7" t="s">
        <v>14</v>
      </c>
      <c r="J39" s="7"/>
      <c r="K39" s="21">
        <v>835</v>
      </c>
      <c r="L39" s="7"/>
      <c r="M39" s="7" t="s">
        <v>3</v>
      </c>
      <c r="N39" s="7" t="s">
        <v>4</v>
      </c>
      <c r="O39" s="7"/>
      <c r="P39" s="22">
        <v>25.95225129</v>
      </c>
      <c r="Q39" s="7"/>
      <c r="R39" s="23">
        <v>21670.15</v>
      </c>
      <c r="S39" s="23"/>
      <c r="T39" s="23">
        <v>14504.95</v>
      </c>
      <c r="U39" s="22"/>
    </row>
    <row r="40" spans="3:21" ht="15.75" x14ac:dyDescent="0.25">
      <c r="G40" s="7"/>
      <c r="H40" s="7"/>
      <c r="I40" s="7" t="s">
        <v>15</v>
      </c>
      <c r="J40" s="7"/>
      <c r="K40" s="21"/>
      <c r="L40" s="7"/>
      <c r="M40" s="7"/>
      <c r="N40" s="7"/>
      <c r="O40" s="7"/>
      <c r="P40" s="22"/>
      <c r="Q40" s="7"/>
      <c r="R40" s="23"/>
      <c r="S40" s="23"/>
      <c r="T40" s="23"/>
      <c r="U40" s="22"/>
    </row>
    <row r="41" spans="3:21" x14ac:dyDescent="0.25">
      <c r="K41" s="9"/>
      <c r="P41" s="3"/>
      <c r="R41" s="1"/>
      <c r="S41" s="1"/>
      <c r="T41" s="1"/>
      <c r="U41" s="3"/>
    </row>
    <row r="42" spans="3:21" ht="9" customHeight="1" x14ac:dyDescent="0.25">
      <c r="K42" s="14"/>
      <c r="P42" s="3"/>
      <c r="R42" s="1"/>
      <c r="S42" s="1"/>
      <c r="T42" s="10"/>
      <c r="U42" s="3"/>
    </row>
    <row r="43" spans="3:21" ht="15.75" x14ac:dyDescent="0.25">
      <c r="K43" s="11">
        <f>SUM(K36:K40)</f>
        <v>2810</v>
      </c>
      <c r="P43" s="3"/>
      <c r="R43" s="1"/>
      <c r="S43" s="1"/>
      <c r="T43" s="12">
        <f>SUM(T36:T40)</f>
        <v>50105.06</v>
      </c>
      <c r="U43" s="3"/>
    </row>
    <row r="44" spans="3:21" ht="12" customHeight="1" thickBot="1" x14ac:dyDescent="0.3">
      <c r="K44" s="15"/>
      <c r="P44" s="3"/>
      <c r="R44" s="1"/>
      <c r="S44" s="1"/>
      <c r="T44" s="13"/>
      <c r="U44" s="3"/>
    </row>
    <row r="45" spans="3:21" ht="16.5" thickTop="1" x14ac:dyDescent="0.25">
      <c r="C45" s="16">
        <f>+C31+K43</f>
        <v>12556</v>
      </c>
      <c r="D45" s="17"/>
      <c r="E45" s="18" t="s">
        <v>24</v>
      </c>
      <c r="F45" s="17"/>
      <c r="G45" s="17"/>
      <c r="H45" s="17"/>
    </row>
    <row r="46" spans="3:21" ht="15.75" x14ac:dyDescent="0.25">
      <c r="C46" s="19">
        <f>+C32+T43</f>
        <v>232151.45</v>
      </c>
      <c r="D46" s="17"/>
      <c r="E46" s="18" t="s">
        <v>25</v>
      </c>
      <c r="F46" s="17"/>
      <c r="G46" s="17"/>
      <c r="H46" s="17"/>
    </row>
  </sheetData>
  <pageMargins left="0.25" right="0.25" top="0.75" bottom="0.75" header="0.3" footer="0.3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</dc:creator>
  <cp:lastModifiedBy>pension practitioner</cp:lastModifiedBy>
  <cp:lastPrinted>2014-05-18T12:49:48Z</cp:lastPrinted>
  <dcterms:created xsi:type="dcterms:W3CDTF">2014-05-18T11:18:58Z</dcterms:created>
  <dcterms:modified xsi:type="dcterms:W3CDTF">2014-06-17T11:09:09Z</dcterms:modified>
</cp:coreProperties>
</file>