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P\PTJ Pension Scheme\Scheme Returns\2016-2017\"/>
    </mc:Choice>
  </mc:AlternateContent>
  <bookViews>
    <workbookView xWindow="0" yWindow="0" windowWidth="20490" windowHeight="7530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<sst xmlns="http://schemas.openxmlformats.org/spreadsheetml/2006/main" count="59" uniqueCount="26">
  <si>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</si>
  <si>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</si>
  <si>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</si>
  <si>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</si>
  <si>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</si>
  <si>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</si>
  <si>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</si>
  <si>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</si>
  <si>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</si>
  <si>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</si>
  <si>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</si>
  <si>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</si>
  <si>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</si>
  <si>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</si>
  <si>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</si>
  <si>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</si>
  <si>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</si>
  <si>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</si>
  <si>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</si>
  <si>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</si>
  <si>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</si>
  <si>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PTJ Pension Scheme</t>
  </si>
  <si>
    <t>Bank Account</t>
  </si>
  <si>
    <t>Loanback outstanding</t>
  </si>
  <si>
    <t>Preference Shares</t>
  </si>
  <si>
    <t>Property?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</si>
</sst>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C14" sqref="C14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6"/>
    </row>
    <row r="7" spans="1:4" x14ac:dyDescent="0.25">
      <c r="A7" s="2" t="s">
        <v>4</v>
      </c>
      <c r="B7" s="45">
        <v>42830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42830</v>
      </c>
      <c r="B11" s="10">
        <v>15818.96</v>
      </c>
      <c r="C11" s="5" t="s">
        <v>22</v>
      </c>
      <c r="D11" s="6"/>
    </row>
    <row r="12" spans="1:4" x14ac:dyDescent="0.25">
      <c r="A12" s="45">
        <v>42830</v>
      </c>
      <c r="B12" s="11">
        <v>106559</v>
      </c>
      <c r="C12" s="3" t="s">
        <v>23</v>
      </c>
      <c r="D12" s="4"/>
    </row>
    <row r="13" spans="1:4" x14ac:dyDescent="0.25">
      <c r="A13" s="45">
        <v>42830</v>
      </c>
      <c r="B13" s="11">
        <v>160000</v>
      </c>
      <c r="C13" s="3" t="s">
        <v>24</v>
      </c>
      <c r="D13" s="4"/>
    </row>
    <row r="14" spans="1:4" x14ac:dyDescent="0.25">
      <c r="A14" s="45">
        <v>42830</v>
      </c>
      <c r="B14" s="11">
        <v>102482</v>
      </c>
      <c r="C14" s="3" t="s">
        <v>25</v>
      </c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384859.95999999996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384859.95999999996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9"/>
      <c r="C1" s="50"/>
    </row>
    <row r="2" spans="1:18" x14ac:dyDescent="0.25">
      <c r="L2" s="40"/>
    </row>
    <row r="3" spans="1:18" ht="20.25" customHeight="1" x14ac:dyDescent="0.25">
      <c r="A3" s="30" t="s">
        <v>10</v>
      </c>
      <c r="B3" s="47"/>
      <c r="C3" s="48"/>
      <c r="D3" s="30" t="s">
        <v>10</v>
      </c>
      <c r="E3" s="47"/>
      <c r="F3" s="48"/>
      <c r="G3" s="30" t="s">
        <v>10</v>
      </c>
      <c r="H3" s="47" t="s">
        <v>15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>
        <f>B3</f>
        <v>0</v>
      </c>
      <c r="C38" s="51"/>
      <c r="D38" s="37">
        <f>E3</f>
        <v>0</v>
      </c>
      <c r="E38" s="51" t="str">
        <f>H3</f>
        <v>N/A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4" t="e">
        <f>C31/(C31+F31+I31+L31+O31+R31)</f>
        <v>#DIV/0!</v>
      </c>
      <c r="C39" s="54"/>
      <c r="D39" s="36" t="e">
        <f>F31/(C31+F31+I31+L31+O31+R31)</f>
        <v>#DIV/0!</v>
      </c>
      <c r="E39" s="54" t="e">
        <f>I31/(C31+F31+I31+L31+O31+R31)</f>
        <v>#DIV/0!</v>
      </c>
      <c r="F39" s="54"/>
      <c r="G39" s="36" t="e">
        <f>L31/(C31+F31+I31+L31+O31+R31)</f>
        <v>#DIV/0!</v>
      </c>
      <c r="H39" s="54" t="e">
        <f>O31/(C31+F31+I31+L31+O31+R31)</f>
        <v>#DIV/0!</v>
      </c>
      <c r="I39" s="54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1">
        <f>B3</f>
        <v>0</v>
      </c>
      <c r="C44" s="51"/>
      <c r="D44" s="37">
        <f>E3</f>
        <v>0</v>
      </c>
      <c r="E44" s="51" t="str">
        <f>H3</f>
        <v>N/A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25">
      <c r="A45" s="30" t="s">
        <v>18</v>
      </c>
      <c r="B45" s="52" t="e">
        <f>B39*D42</f>
        <v>#DIV/0!</v>
      </c>
      <c r="C45" s="52"/>
      <c r="D45" s="43" t="e">
        <f>D42*D39</f>
        <v>#DIV/0!</v>
      </c>
      <c r="E45" s="52" t="e">
        <f>E39*D42</f>
        <v>#DIV/0!</v>
      </c>
      <c r="F45" s="52"/>
      <c r="G45" s="43" t="e">
        <f>G39*D42</f>
        <v>#DIV/0!</v>
      </c>
      <c r="H45" s="52" t="e">
        <f>H39*D42</f>
        <v>#DIV/0!</v>
      </c>
      <c r="I45" s="52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2018-01-31T23:37:30Z</dcterms:modified>
</cp:coreProperties>
</file>