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Cash book summary" sheetId="3" r:id="rId1"/>
    <sheet name="Bank receipts" sheetId="2" r:id="rId2"/>
    <sheet name="Bank payments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39" i="1"/>
  <c r="E38" i="1"/>
  <c r="E37" i="1"/>
  <c r="E49" i="1"/>
  <c r="E48" i="1"/>
  <c r="E42" i="1"/>
  <c r="E41" i="1"/>
  <c r="E40" i="1"/>
  <c r="E36" i="1"/>
  <c r="E35" i="1"/>
  <c r="E34" i="1"/>
  <c r="E33" i="1"/>
  <c r="E32" i="1"/>
  <c r="D12" i="2"/>
  <c r="D11" i="2"/>
  <c r="M56" i="1"/>
  <c r="K56" i="1"/>
  <c r="J56" i="1"/>
  <c r="I56" i="1"/>
  <c r="H56" i="1"/>
  <c r="G56" i="1"/>
  <c r="F56" i="1"/>
  <c r="E54" i="1"/>
  <c r="E53" i="1"/>
  <c r="E52" i="1"/>
  <c r="E51" i="1"/>
  <c r="E50" i="1"/>
  <c r="E31" i="1"/>
  <c r="E30" i="1"/>
  <c r="E29" i="1"/>
  <c r="G15" i="2"/>
  <c r="E15" i="2"/>
  <c r="D13" i="2"/>
  <c r="D10" i="2"/>
  <c r="D9" i="2"/>
  <c r="D8" i="2"/>
  <c r="D7" i="2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6" i="1" l="1"/>
  <c r="F12" i="3" s="1"/>
  <c r="F16" i="3" s="1"/>
  <c r="D15" i="2"/>
  <c r="D10" i="3" s="1"/>
  <c r="D16" i="3" s="1"/>
</calcChain>
</file>

<file path=xl/sharedStrings.xml><?xml version="1.0" encoding="utf-8"?>
<sst xmlns="http://schemas.openxmlformats.org/spreadsheetml/2006/main" count="88" uniqueCount="33">
  <si>
    <t>Premier Waste (UK) Pls RBS</t>
  </si>
  <si>
    <t>Bank payments</t>
  </si>
  <si>
    <t>HMRC</t>
  </si>
  <si>
    <t>Total</t>
  </si>
  <si>
    <t>Purchase</t>
  </si>
  <si>
    <t>ledger</t>
  </si>
  <si>
    <t>Pension</t>
  </si>
  <si>
    <t>PAYE</t>
  </si>
  <si>
    <t>admin</t>
  </si>
  <si>
    <t>Sundry</t>
  </si>
  <si>
    <t>VAT</t>
  </si>
  <si>
    <t>Pensioner Practitioner.com</t>
  </si>
  <si>
    <t>DR</t>
  </si>
  <si>
    <t>CR</t>
  </si>
  <si>
    <t>Opening balance</t>
  </si>
  <si>
    <t>Sales</t>
  </si>
  <si>
    <t>Closing balance</t>
  </si>
  <si>
    <t>Date</t>
  </si>
  <si>
    <t>Charges</t>
  </si>
  <si>
    <t>Bank</t>
  </si>
  <si>
    <t>charges</t>
  </si>
  <si>
    <t>P Courtney</t>
  </si>
  <si>
    <t>Cash Book Summary</t>
  </si>
  <si>
    <t>Receipts</t>
  </si>
  <si>
    <t>Payments</t>
  </si>
  <si>
    <t>Bank receipts</t>
  </si>
  <si>
    <t>Payor</t>
  </si>
  <si>
    <t>Other</t>
  </si>
  <si>
    <t>Premier Waste (UK)</t>
  </si>
  <si>
    <t>Pensions Regulator</t>
  </si>
  <si>
    <t>The Pensions Regulator</t>
  </si>
  <si>
    <t>Payee</t>
  </si>
  <si>
    <t>Per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</si>
</sst>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4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5" sqref="G5"/>
    </sheetView>
  </sheetViews>
  <sheetFormatPr defaultRowHeight="15" x14ac:dyDescent="0.25"/>
  <cols>
    <col min="4" max="4" width="10" bestFit="1" customWidth="1"/>
    <col min="6" max="6" width="10" bestFit="1" customWidth="1"/>
    <col min="8" max="8" width="10" bestFit="1" customWidth="1"/>
  </cols>
  <sheetData>
    <row r="1" spans="1:9" ht="14.45" x14ac:dyDescent="0.3">
      <c r="A1" s="2" t="s">
        <v>0</v>
      </c>
    </row>
    <row r="3" spans="1:9" ht="14.45" x14ac:dyDescent="0.3">
      <c r="A3" s="2" t="s">
        <v>22</v>
      </c>
    </row>
    <row r="6" spans="1:9" ht="14.45" x14ac:dyDescent="0.3">
      <c r="D6" s="2" t="s">
        <v>12</v>
      </c>
      <c r="E6" s="2"/>
      <c r="F6" s="2" t="s">
        <v>13</v>
      </c>
    </row>
    <row r="8" spans="1:9" ht="14.45" x14ac:dyDescent="0.3">
      <c r="A8" t="s">
        <v>14</v>
      </c>
      <c r="D8" s="3">
        <v>165476.85</v>
      </c>
      <c r="E8" s="3"/>
      <c r="F8" s="3"/>
      <c r="G8" s="3"/>
      <c r="H8" s="3"/>
      <c r="I8" s="3"/>
    </row>
    <row r="9" spans="1:9" ht="14.45" x14ac:dyDescent="0.3">
      <c r="D9" s="3"/>
      <c r="E9" s="3"/>
      <c r="F9" s="3"/>
      <c r="G9" s="3"/>
      <c r="H9" s="3"/>
      <c r="I9" s="3"/>
    </row>
    <row r="10" spans="1:9" ht="14.45" x14ac:dyDescent="0.3">
      <c r="A10" t="s">
        <v>23</v>
      </c>
      <c r="D10" s="3">
        <f>'Bank receipts'!D15</f>
        <v>346002.33999999997</v>
      </c>
      <c r="E10" s="3"/>
      <c r="F10" s="3"/>
      <c r="G10" s="3"/>
      <c r="H10" s="3"/>
      <c r="I10" s="3"/>
    </row>
    <row r="11" spans="1:9" ht="14.45" x14ac:dyDescent="0.3">
      <c r="D11" s="3"/>
      <c r="E11" s="3"/>
      <c r="F11" s="3"/>
      <c r="G11" s="3"/>
      <c r="H11" s="3"/>
      <c r="I11" s="3"/>
    </row>
    <row r="12" spans="1:9" ht="14.45" x14ac:dyDescent="0.3">
      <c r="A12" t="s">
        <v>24</v>
      </c>
      <c r="D12" s="3"/>
      <c r="E12" s="3"/>
      <c r="F12" s="3">
        <f>'Bank payments'!E56</f>
        <v>119213.13999999988</v>
      </c>
      <c r="G12" s="3"/>
      <c r="H12" s="3"/>
      <c r="I12" s="3"/>
    </row>
    <row r="13" spans="1:9" ht="14.45" x14ac:dyDescent="0.3">
      <c r="D13" s="3"/>
      <c r="E13" s="3"/>
      <c r="F13" s="3"/>
      <c r="G13" s="3"/>
      <c r="H13" s="3"/>
      <c r="I13" s="3"/>
    </row>
    <row r="14" spans="1:9" ht="14.45" x14ac:dyDescent="0.3">
      <c r="A14" t="s">
        <v>16</v>
      </c>
      <c r="D14" s="3"/>
      <c r="E14" s="3"/>
      <c r="F14" s="3">
        <v>392266.05</v>
      </c>
      <c r="G14" s="3"/>
      <c r="H14" s="3"/>
      <c r="I14" s="3"/>
    </row>
    <row r="15" spans="1:9" ht="14.45" x14ac:dyDescent="0.3">
      <c r="D15" s="3"/>
      <c r="E15" s="3"/>
      <c r="F15" s="3"/>
      <c r="G15" s="3"/>
      <c r="H15" s="3"/>
      <c r="I15" s="3"/>
    </row>
    <row r="16" spans="1:9" thickBot="1" x14ac:dyDescent="0.35">
      <c r="D16" s="4">
        <f>SUM(D8:D15)</f>
        <v>511479.18999999994</v>
      </c>
      <c r="E16" s="3"/>
      <c r="F16" s="4">
        <f>SUM(F8:F15)</f>
        <v>511479.18999999989</v>
      </c>
      <c r="G16" s="3"/>
      <c r="H16" s="3"/>
      <c r="I16" s="3"/>
    </row>
    <row r="17" spans="1:9" thickTop="1" x14ac:dyDescent="0.3">
      <c r="D17" s="3"/>
      <c r="E17" s="3"/>
      <c r="F17" s="3"/>
      <c r="G17" s="3"/>
      <c r="H17" s="3"/>
      <c r="I17" s="3"/>
    </row>
    <row r="18" spans="1:9" ht="14.45" x14ac:dyDescent="0.3">
      <c r="D18" s="3"/>
      <c r="E18" s="3"/>
      <c r="F18" s="3"/>
      <c r="G18" s="3"/>
      <c r="H18" s="3"/>
      <c r="I18" s="3"/>
    </row>
    <row r="19" spans="1:9" thickBot="1" x14ac:dyDescent="0.35">
      <c r="A19" t="s">
        <v>32</v>
      </c>
      <c r="D19" s="5">
        <v>392266.05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9" sqref="F19"/>
    </sheetView>
  </sheetViews>
  <sheetFormatPr defaultRowHeight="15" x14ac:dyDescent="0.25"/>
  <cols>
    <col min="1" max="1" width="10.5703125" bestFit="1" customWidth="1"/>
    <col min="4" max="4" width="10.140625" bestFit="1" customWidth="1"/>
    <col min="5" max="5" width="10" bestFit="1" customWidth="1"/>
    <col min="6" max="7" width="9" bestFit="1" customWidth="1"/>
    <col min="8" max="8" width="10" bestFit="1" customWidth="1"/>
  </cols>
  <sheetData>
    <row r="1" spans="1:9" ht="14.45" x14ac:dyDescent="0.3">
      <c r="A1" s="2" t="s">
        <v>0</v>
      </c>
    </row>
    <row r="3" spans="1:9" ht="14.45" x14ac:dyDescent="0.3">
      <c r="A3" s="2" t="s">
        <v>25</v>
      </c>
    </row>
    <row r="4" spans="1:9" ht="14.45" x14ac:dyDescent="0.3">
      <c r="A4" s="2"/>
      <c r="B4" s="2"/>
      <c r="C4" s="2"/>
      <c r="D4" s="2"/>
      <c r="E4" s="2" t="s">
        <v>15</v>
      </c>
      <c r="F4" s="2"/>
      <c r="G4" s="2"/>
    </row>
    <row r="5" spans="1:9" ht="14.45" x14ac:dyDescent="0.3">
      <c r="A5" s="2" t="s">
        <v>17</v>
      </c>
      <c r="B5" s="2" t="s">
        <v>26</v>
      </c>
      <c r="C5" s="2"/>
      <c r="D5" s="2" t="s">
        <v>3</v>
      </c>
      <c r="E5" s="2" t="s">
        <v>5</v>
      </c>
      <c r="F5" s="2"/>
      <c r="G5" s="2" t="s">
        <v>27</v>
      </c>
    </row>
    <row r="6" spans="1:9" ht="14.45" x14ac:dyDescent="0.3">
      <c r="D6" s="3"/>
      <c r="E6" s="3"/>
      <c r="F6" s="3"/>
      <c r="G6" s="3"/>
      <c r="H6" s="3"/>
      <c r="I6" s="3"/>
    </row>
    <row r="7" spans="1:9" ht="14.45" x14ac:dyDescent="0.3">
      <c r="A7" s="1">
        <v>41404</v>
      </c>
      <c r="B7" t="s">
        <v>28</v>
      </c>
      <c r="D7" s="3">
        <f>SUM(E7:G7)</f>
        <v>81320.399999999994</v>
      </c>
      <c r="E7" s="3">
        <v>81320.399999999994</v>
      </c>
      <c r="F7" s="3"/>
      <c r="G7" s="3"/>
    </row>
    <row r="8" spans="1:9" ht="14.45" x14ac:dyDescent="0.3">
      <c r="A8" s="1">
        <v>41408</v>
      </c>
      <c r="B8" t="s">
        <v>28</v>
      </c>
      <c r="D8" s="3">
        <f t="shared" ref="D8:D13" si="0">SUM(E8:G8)</f>
        <v>74889.899999999994</v>
      </c>
      <c r="E8" s="3">
        <v>74889.899999999994</v>
      </c>
      <c r="F8" s="3"/>
      <c r="G8" s="3"/>
    </row>
    <row r="9" spans="1:9" ht="14.45" x14ac:dyDescent="0.3">
      <c r="A9" s="1">
        <v>41418</v>
      </c>
      <c r="B9" t="s">
        <v>28</v>
      </c>
      <c r="D9" s="3">
        <f t="shared" si="0"/>
        <v>47400.6</v>
      </c>
      <c r="E9" s="3">
        <v>47400.6</v>
      </c>
      <c r="F9" s="3"/>
      <c r="G9" s="3"/>
    </row>
    <row r="10" spans="1:9" ht="14.45" x14ac:dyDescent="0.3">
      <c r="A10" s="1">
        <v>41423</v>
      </c>
      <c r="B10" t="s">
        <v>28</v>
      </c>
      <c r="D10" s="3">
        <f t="shared" si="0"/>
        <v>47400.6</v>
      </c>
      <c r="E10" s="3">
        <v>47400.6</v>
      </c>
      <c r="F10" s="3"/>
      <c r="G10" s="3"/>
    </row>
    <row r="11" spans="1:9" ht="14.45" x14ac:dyDescent="0.3">
      <c r="A11" s="1">
        <v>41437</v>
      </c>
      <c r="B11" t="s">
        <v>28</v>
      </c>
      <c r="D11" s="3">
        <f t="shared" si="0"/>
        <v>47400.6</v>
      </c>
      <c r="E11" s="3">
        <v>47400.6</v>
      </c>
      <c r="F11" s="3"/>
      <c r="G11" s="3"/>
    </row>
    <row r="12" spans="1:9" ht="14.45" x14ac:dyDescent="0.3">
      <c r="A12" s="1">
        <v>41449</v>
      </c>
      <c r="B12" t="s">
        <v>28</v>
      </c>
      <c r="D12" s="3">
        <f t="shared" si="0"/>
        <v>47400.6</v>
      </c>
      <c r="E12" s="3">
        <v>47400.6</v>
      </c>
      <c r="F12" s="3"/>
      <c r="G12" s="3"/>
    </row>
    <row r="13" spans="1:9" ht="14.45" x14ac:dyDescent="0.3">
      <c r="A13" s="1">
        <v>41709</v>
      </c>
      <c r="B13" t="s">
        <v>30</v>
      </c>
      <c r="D13" s="3">
        <f t="shared" si="0"/>
        <v>189.64</v>
      </c>
      <c r="E13" s="3"/>
      <c r="F13" s="3"/>
      <c r="G13" s="3">
        <v>189.64</v>
      </c>
    </row>
    <row r="14" spans="1:9" ht="14.45" x14ac:dyDescent="0.3">
      <c r="D14" s="3"/>
      <c r="E14" s="3"/>
      <c r="F14" s="3"/>
      <c r="G14" s="3"/>
    </row>
    <row r="15" spans="1:9" thickBot="1" x14ac:dyDescent="0.35">
      <c r="D15" s="4">
        <f>SUM(D7:D14)</f>
        <v>346002.33999999997</v>
      </c>
      <c r="E15" s="4">
        <f>SUM(E7:E14)</f>
        <v>345812.69999999995</v>
      </c>
      <c r="F15" s="3"/>
      <c r="G15" s="4">
        <f>SUM(G7:G14)</f>
        <v>189.64</v>
      </c>
    </row>
    <row r="16" spans="1:9" thickTop="1" x14ac:dyDescent="0.3">
      <c r="D16" s="3"/>
      <c r="E16" s="3"/>
      <c r="F16" s="3"/>
      <c r="G16" s="3"/>
    </row>
    <row r="17" spans="4:7" ht="14.45" x14ac:dyDescent="0.3">
      <c r="D17" s="3"/>
      <c r="E17" s="3"/>
      <c r="F17" s="3"/>
      <c r="G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1" workbookViewId="0">
      <selection activeCell="A5" sqref="A5:B5"/>
    </sheetView>
  </sheetViews>
  <sheetFormatPr defaultRowHeight="15" x14ac:dyDescent="0.25"/>
  <cols>
    <col min="1" max="1" width="10.5703125" bestFit="1" customWidth="1"/>
    <col min="5" max="5" width="10" bestFit="1" customWidth="1"/>
    <col min="6" max="11" width="9" bestFit="1" customWidth="1"/>
    <col min="13" max="13" width="9" bestFit="1" customWidth="1"/>
  </cols>
  <sheetData>
    <row r="1" spans="1:13" ht="14.45" x14ac:dyDescent="0.3">
      <c r="A1" s="2" t="s">
        <v>0</v>
      </c>
    </row>
    <row r="2" spans="1:13" ht="14.45" x14ac:dyDescent="0.3">
      <c r="A2" s="2"/>
    </row>
    <row r="3" spans="1:13" ht="14.45" x14ac:dyDescent="0.3">
      <c r="A3" s="2" t="s">
        <v>1</v>
      </c>
    </row>
    <row r="4" spans="1:13" ht="14.45" x14ac:dyDescent="0.3">
      <c r="E4" s="2"/>
      <c r="F4" s="2" t="s">
        <v>4</v>
      </c>
      <c r="G4" s="2"/>
      <c r="H4" s="2" t="s">
        <v>2</v>
      </c>
      <c r="I4" s="2" t="s">
        <v>6</v>
      </c>
      <c r="J4" s="2" t="s">
        <v>2</v>
      </c>
      <c r="K4" s="2" t="s">
        <v>19</v>
      </c>
      <c r="L4" s="2"/>
      <c r="M4" s="2"/>
    </row>
    <row r="5" spans="1:13" ht="14.45" x14ac:dyDescent="0.3">
      <c r="A5" s="2" t="s">
        <v>17</v>
      </c>
      <c r="B5" s="2" t="s">
        <v>31</v>
      </c>
      <c r="E5" s="2" t="s">
        <v>3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10</v>
      </c>
      <c r="K5" s="2" t="s">
        <v>20</v>
      </c>
      <c r="L5" s="2"/>
      <c r="M5" s="2" t="s">
        <v>9</v>
      </c>
    </row>
    <row r="7" spans="1:13" ht="14.45" x14ac:dyDescent="0.3">
      <c r="A7" s="1">
        <v>41374</v>
      </c>
      <c r="B7" t="s">
        <v>2</v>
      </c>
      <c r="E7" s="3">
        <f>SUM(F7:M7)</f>
        <v>73102</v>
      </c>
      <c r="F7" s="3"/>
      <c r="G7" s="3"/>
      <c r="H7" s="3"/>
      <c r="I7" s="3"/>
      <c r="J7" s="3"/>
      <c r="K7" s="3"/>
      <c r="L7" s="3"/>
      <c r="M7" s="3">
        <v>73102</v>
      </c>
    </row>
    <row r="8" spans="1:13" ht="14.45" x14ac:dyDescent="0.3">
      <c r="A8" s="1">
        <v>41374</v>
      </c>
      <c r="B8" t="s">
        <v>2</v>
      </c>
      <c r="E8" s="3">
        <f t="shared" ref="E8:E54" si="0">SUM(F8:M8)</f>
        <v>8333.43</v>
      </c>
      <c r="F8" s="3"/>
      <c r="G8" s="3"/>
      <c r="H8" s="3"/>
      <c r="I8" s="3"/>
      <c r="J8" s="3">
        <v>8333.43</v>
      </c>
      <c r="K8" s="3"/>
      <c r="L8" s="3"/>
      <c r="M8" s="3"/>
    </row>
    <row r="9" spans="1:13" ht="14.45" x14ac:dyDescent="0.3">
      <c r="A9" s="1">
        <v>41383</v>
      </c>
      <c r="B9" t="s">
        <v>2</v>
      </c>
      <c r="E9" s="3">
        <f t="shared" si="0"/>
        <v>249.4</v>
      </c>
      <c r="F9" s="3"/>
      <c r="G9" s="3"/>
      <c r="H9" s="3">
        <v>249.4</v>
      </c>
      <c r="I9" s="3"/>
      <c r="J9" s="3"/>
      <c r="K9" s="3"/>
      <c r="L9" s="3"/>
      <c r="M9" s="3"/>
    </row>
    <row r="10" spans="1:13" ht="14.45" x14ac:dyDescent="0.3">
      <c r="A10" s="1">
        <v>41395</v>
      </c>
      <c r="B10" t="s">
        <v>11</v>
      </c>
      <c r="E10" s="3">
        <f t="shared" si="0"/>
        <v>435</v>
      </c>
      <c r="F10" s="3"/>
      <c r="G10" s="3"/>
      <c r="H10" s="3"/>
      <c r="I10" s="3">
        <v>435</v>
      </c>
      <c r="J10" s="3"/>
      <c r="K10" s="3"/>
      <c r="L10" s="3"/>
      <c r="M10" s="3"/>
    </row>
    <row r="11" spans="1:13" ht="14.45" x14ac:dyDescent="0.3">
      <c r="A11" s="1">
        <v>41395</v>
      </c>
      <c r="B11" t="s">
        <v>18</v>
      </c>
      <c r="E11" s="3">
        <f t="shared" si="0"/>
        <v>5.99</v>
      </c>
      <c r="F11" s="3"/>
      <c r="G11" s="3"/>
      <c r="H11" s="3"/>
      <c r="I11" s="3"/>
      <c r="J11" s="3"/>
      <c r="K11" s="3">
        <v>5.99</v>
      </c>
      <c r="L11" s="3"/>
      <c r="M11" s="3"/>
    </row>
    <row r="12" spans="1:13" ht="14.45" x14ac:dyDescent="0.3">
      <c r="A12" s="1">
        <v>41396</v>
      </c>
      <c r="B12" t="s">
        <v>21</v>
      </c>
      <c r="E12" s="3">
        <f t="shared" si="0"/>
        <v>896.65</v>
      </c>
      <c r="F12" s="3"/>
      <c r="G12" s="3">
        <v>896.65</v>
      </c>
      <c r="H12" s="3"/>
      <c r="I12" s="3"/>
      <c r="J12" s="3"/>
      <c r="K12" s="3"/>
      <c r="L12" s="3"/>
      <c r="M12" s="3"/>
    </row>
    <row r="13" spans="1:13" ht="14.45" x14ac:dyDescent="0.3">
      <c r="A13" s="1">
        <v>41411</v>
      </c>
      <c r="B13" t="s">
        <v>2</v>
      </c>
      <c r="E13" s="3">
        <f t="shared" si="0"/>
        <v>249.2</v>
      </c>
      <c r="F13" s="3"/>
      <c r="G13" s="3"/>
      <c r="H13" s="3">
        <v>249.2</v>
      </c>
      <c r="I13" s="3"/>
      <c r="J13" s="3"/>
      <c r="K13" s="3"/>
      <c r="L13" s="3"/>
      <c r="M13" s="3"/>
    </row>
    <row r="14" spans="1:13" ht="14.45" x14ac:dyDescent="0.3">
      <c r="A14" s="1">
        <v>41425</v>
      </c>
      <c r="B14" t="s">
        <v>18</v>
      </c>
      <c r="E14" s="3">
        <f t="shared" si="0"/>
        <v>7.04</v>
      </c>
      <c r="F14" s="3"/>
      <c r="G14" s="3"/>
      <c r="H14" s="3"/>
      <c r="I14" s="3"/>
      <c r="J14" s="3"/>
      <c r="K14" s="3">
        <v>7.04</v>
      </c>
      <c r="L14" s="3"/>
      <c r="M14" s="3"/>
    </row>
    <row r="15" spans="1:13" ht="14.45" x14ac:dyDescent="0.3">
      <c r="A15" s="1">
        <v>41428</v>
      </c>
      <c r="B15" t="s">
        <v>21</v>
      </c>
      <c r="E15" s="3">
        <f t="shared" si="0"/>
        <v>896.65</v>
      </c>
      <c r="F15" s="3"/>
      <c r="G15" s="3">
        <v>896.65</v>
      </c>
      <c r="H15" s="3"/>
      <c r="I15" s="3"/>
      <c r="J15" s="3"/>
      <c r="K15" s="3"/>
      <c r="L15" s="3"/>
      <c r="M15" s="3"/>
    </row>
    <row r="16" spans="1:13" ht="14.45" x14ac:dyDescent="0.3">
      <c r="A16" s="1">
        <v>41442</v>
      </c>
      <c r="B16" t="s">
        <v>2</v>
      </c>
      <c r="E16" s="3">
        <f t="shared" si="0"/>
        <v>249.4</v>
      </c>
      <c r="F16" s="3"/>
      <c r="G16" s="3"/>
      <c r="H16" s="3">
        <v>249.4</v>
      </c>
      <c r="I16" s="3"/>
      <c r="J16" s="3"/>
      <c r="K16" s="3"/>
      <c r="L16" s="3"/>
      <c r="M16" s="3"/>
    </row>
    <row r="17" spans="1:13" ht="14.45" x14ac:dyDescent="0.3">
      <c r="A17" s="1">
        <v>41456</v>
      </c>
      <c r="B17" t="s">
        <v>18</v>
      </c>
      <c r="E17" s="3">
        <f t="shared" si="0"/>
        <v>6.87</v>
      </c>
      <c r="F17" s="3"/>
      <c r="G17" s="3"/>
      <c r="H17" s="3"/>
      <c r="I17" s="3"/>
      <c r="J17" s="3"/>
      <c r="K17" s="3">
        <v>6.87</v>
      </c>
      <c r="L17" s="3"/>
      <c r="M17" s="3"/>
    </row>
    <row r="18" spans="1:13" ht="14.45" x14ac:dyDescent="0.3">
      <c r="A18" s="1">
        <v>41457</v>
      </c>
      <c r="B18" t="s">
        <v>21</v>
      </c>
      <c r="E18" s="3">
        <f t="shared" si="0"/>
        <v>896.65</v>
      </c>
      <c r="F18" s="3"/>
      <c r="G18" s="3">
        <v>896.65</v>
      </c>
      <c r="H18" s="3"/>
      <c r="I18" s="3"/>
      <c r="J18" s="3"/>
      <c r="K18" s="3"/>
      <c r="L18" s="3"/>
      <c r="M18" s="3"/>
    </row>
    <row r="19" spans="1:13" ht="14.45" x14ac:dyDescent="0.3">
      <c r="A19" s="1">
        <v>41465</v>
      </c>
      <c r="B19" t="s">
        <v>2</v>
      </c>
      <c r="E19" s="3">
        <f t="shared" si="0"/>
        <v>7900.1</v>
      </c>
      <c r="F19" s="3"/>
      <c r="G19" s="3"/>
      <c r="H19" s="3"/>
      <c r="I19" s="3"/>
      <c r="J19" s="3">
        <v>7900.1</v>
      </c>
      <c r="K19" s="3"/>
      <c r="L19" s="3"/>
      <c r="M19" s="3"/>
    </row>
    <row r="20" spans="1:13" ht="14.45" x14ac:dyDescent="0.3">
      <c r="A20" s="1">
        <v>41472</v>
      </c>
      <c r="B20" t="s">
        <v>2</v>
      </c>
      <c r="E20" s="3">
        <f t="shared" si="0"/>
        <v>249.4</v>
      </c>
      <c r="F20" s="3"/>
      <c r="G20" s="3"/>
      <c r="H20" s="3">
        <v>249.4</v>
      </c>
      <c r="I20" s="3"/>
      <c r="J20" s="3"/>
      <c r="K20" s="3"/>
      <c r="L20" s="3"/>
      <c r="M20" s="3"/>
    </row>
    <row r="21" spans="1:13" ht="14.45" x14ac:dyDescent="0.3">
      <c r="A21" s="1">
        <v>41486</v>
      </c>
      <c r="B21" t="s">
        <v>18</v>
      </c>
      <c r="E21" s="3">
        <f t="shared" si="0"/>
        <v>6.43</v>
      </c>
      <c r="F21" s="3"/>
      <c r="G21" s="3"/>
      <c r="H21" s="3"/>
      <c r="I21" s="3"/>
      <c r="J21" s="3"/>
      <c r="K21" s="3">
        <v>6.43</v>
      </c>
      <c r="L21" s="3"/>
      <c r="M21" s="3"/>
    </row>
    <row r="22" spans="1:13" ht="14.45" x14ac:dyDescent="0.3">
      <c r="A22" s="1">
        <v>41487</v>
      </c>
      <c r="B22" t="s">
        <v>11</v>
      </c>
      <c r="E22" s="3">
        <f t="shared" si="0"/>
        <v>435</v>
      </c>
      <c r="F22" s="3"/>
      <c r="G22" s="3"/>
      <c r="H22" s="3"/>
      <c r="I22" s="3">
        <v>435</v>
      </c>
      <c r="J22" s="3"/>
      <c r="K22" s="3"/>
      <c r="L22" s="3"/>
      <c r="M22" s="3"/>
    </row>
    <row r="23" spans="1:13" ht="14.45" x14ac:dyDescent="0.3">
      <c r="A23" s="1">
        <v>41488</v>
      </c>
      <c r="B23" t="s">
        <v>21</v>
      </c>
      <c r="E23" s="3">
        <f t="shared" si="0"/>
        <v>896.65</v>
      </c>
      <c r="F23" s="3"/>
      <c r="G23" s="3">
        <v>896.65</v>
      </c>
      <c r="H23" s="3"/>
      <c r="I23" s="3"/>
      <c r="J23" s="3"/>
      <c r="K23" s="3"/>
      <c r="L23" s="3"/>
      <c r="M23" s="3"/>
    </row>
    <row r="24" spans="1:13" ht="14.45" x14ac:dyDescent="0.3">
      <c r="A24" s="1">
        <v>41505</v>
      </c>
      <c r="B24" t="s">
        <v>2</v>
      </c>
      <c r="E24" s="3">
        <f t="shared" si="0"/>
        <v>249.4</v>
      </c>
      <c r="F24" s="3"/>
      <c r="G24" s="3"/>
      <c r="H24" s="3">
        <v>249.4</v>
      </c>
      <c r="I24" s="3"/>
      <c r="J24" s="3"/>
      <c r="K24" s="3"/>
      <c r="L24" s="3"/>
      <c r="M24" s="3"/>
    </row>
    <row r="25" spans="1:13" ht="14.45" x14ac:dyDescent="0.3">
      <c r="A25" s="1">
        <v>41517</v>
      </c>
      <c r="B25" t="s">
        <v>18</v>
      </c>
      <c r="E25" s="3">
        <f t="shared" si="0"/>
        <v>6.69</v>
      </c>
      <c r="F25" s="3"/>
      <c r="G25" s="3"/>
      <c r="H25" s="3"/>
      <c r="I25" s="3"/>
      <c r="J25" s="3"/>
      <c r="K25" s="3">
        <v>6.69</v>
      </c>
      <c r="L25" s="3"/>
      <c r="M25" s="3"/>
    </row>
    <row r="26" spans="1:13" ht="14.45" x14ac:dyDescent="0.3">
      <c r="A26" s="1">
        <v>41519</v>
      </c>
      <c r="B26" t="s">
        <v>21</v>
      </c>
      <c r="E26" s="3">
        <f t="shared" si="0"/>
        <v>896.65</v>
      </c>
      <c r="F26" s="3"/>
      <c r="G26" s="3">
        <v>896.65</v>
      </c>
      <c r="H26" s="3"/>
      <c r="I26" s="3"/>
      <c r="J26" s="3"/>
      <c r="K26" s="3"/>
      <c r="L26" s="3"/>
      <c r="M26" s="3"/>
    </row>
    <row r="27" spans="1:13" ht="14.45" x14ac:dyDescent="0.3">
      <c r="A27" s="1">
        <v>41527</v>
      </c>
      <c r="B27" t="s">
        <v>29</v>
      </c>
      <c r="E27" s="3">
        <f t="shared" si="0"/>
        <v>29</v>
      </c>
      <c r="F27" s="3"/>
      <c r="G27" s="3"/>
      <c r="H27" s="3"/>
      <c r="I27" s="3"/>
      <c r="J27" s="3"/>
      <c r="K27" s="3"/>
      <c r="L27" s="3"/>
      <c r="M27" s="3">
        <v>29</v>
      </c>
    </row>
    <row r="28" spans="1:13" ht="14.45" x14ac:dyDescent="0.3">
      <c r="A28" s="1">
        <v>41535</v>
      </c>
      <c r="B28" t="s">
        <v>29</v>
      </c>
      <c r="E28" s="3">
        <f t="shared" si="0"/>
        <v>29</v>
      </c>
      <c r="F28" s="3"/>
      <c r="G28" s="3"/>
      <c r="H28" s="3"/>
      <c r="I28" s="3"/>
      <c r="J28" s="3"/>
      <c r="K28" s="3"/>
      <c r="L28" s="3"/>
      <c r="M28" s="3">
        <v>29</v>
      </c>
    </row>
    <row r="29" spans="1:13" ht="14.45" x14ac:dyDescent="0.3">
      <c r="A29" s="1">
        <v>41536</v>
      </c>
      <c r="B29" t="s">
        <v>2</v>
      </c>
      <c r="E29" s="3">
        <f t="shared" si="0"/>
        <v>249.4</v>
      </c>
      <c r="F29" s="3"/>
      <c r="G29" s="3"/>
      <c r="H29" s="3">
        <v>249.4</v>
      </c>
      <c r="I29" s="3"/>
      <c r="J29" s="3"/>
      <c r="K29" s="3"/>
      <c r="L29" s="3"/>
      <c r="M29" s="3"/>
    </row>
    <row r="30" spans="1:13" ht="14.45" x14ac:dyDescent="0.3">
      <c r="A30" s="1">
        <v>41548</v>
      </c>
      <c r="B30" t="s">
        <v>18</v>
      </c>
      <c r="E30" s="3">
        <f t="shared" si="0"/>
        <v>5.99</v>
      </c>
      <c r="F30" s="3"/>
      <c r="G30" s="3"/>
      <c r="H30" s="3"/>
      <c r="I30" s="3"/>
      <c r="J30" s="3"/>
      <c r="K30" s="3">
        <v>5.99</v>
      </c>
      <c r="L30" s="3"/>
      <c r="M30" s="3"/>
    </row>
    <row r="31" spans="1:13" ht="14.45" x14ac:dyDescent="0.3">
      <c r="A31" s="1">
        <v>41549</v>
      </c>
      <c r="B31" t="s">
        <v>21</v>
      </c>
      <c r="E31" s="3">
        <f t="shared" si="0"/>
        <v>896.65</v>
      </c>
      <c r="F31" s="3"/>
      <c r="G31" s="3">
        <v>896.65</v>
      </c>
      <c r="H31" s="3"/>
      <c r="I31" s="3"/>
      <c r="J31" s="3"/>
      <c r="K31" s="3"/>
      <c r="L31" s="3"/>
      <c r="M31" s="3"/>
    </row>
    <row r="32" spans="1:13" ht="14.45" x14ac:dyDescent="0.3">
      <c r="A32" s="1">
        <v>41557</v>
      </c>
      <c r="B32" t="s">
        <v>2</v>
      </c>
      <c r="E32" s="3">
        <f t="shared" si="0"/>
        <v>7900.1</v>
      </c>
      <c r="F32" s="3"/>
      <c r="G32" s="3"/>
      <c r="H32" s="3"/>
      <c r="I32" s="3"/>
      <c r="J32" s="3">
        <v>7900.1</v>
      </c>
      <c r="K32" s="3"/>
      <c r="L32" s="3"/>
      <c r="M32" s="3"/>
    </row>
    <row r="33" spans="1:13" ht="14.45" x14ac:dyDescent="0.3">
      <c r="A33" s="1">
        <v>41564</v>
      </c>
      <c r="B33" t="s">
        <v>2</v>
      </c>
      <c r="E33" s="3">
        <f t="shared" si="0"/>
        <v>249.4</v>
      </c>
      <c r="F33" s="3"/>
      <c r="G33" s="3"/>
      <c r="H33" s="3">
        <v>249.4</v>
      </c>
      <c r="I33" s="3"/>
      <c r="J33" s="3"/>
      <c r="K33" s="3"/>
      <c r="L33" s="3"/>
      <c r="M33" s="3"/>
    </row>
    <row r="34" spans="1:13" ht="14.45" x14ac:dyDescent="0.3">
      <c r="A34" s="1">
        <v>41578</v>
      </c>
      <c r="B34" t="s">
        <v>18</v>
      </c>
      <c r="E34" s="3">
        <f t="shared" si="0"/>
        <v>6.65</v>
      </c>
      <c r="F34" s="3"/>
      <c r="G34" s="3"/>
      <c r="H34" s="3"/>
      <c r="I34" s="3"/>
      <c r="J34" s="3"/>
      <c r="K34" s="3">
        <v>6.65</v>
      </c>
      <c r="L34" s="3"/>
      <c r="M34" s="3"/>
    </row>
    <row r="35" spans="1:13" ht="14.45" x14ac:dyDescent="0.3">
      <c r="A35" s="1">
        <v>41579</v>
      </c>
      <c r="B35" t="s">
        <v>11</v>
      </c>
      <c r="E35" s="3">
        <f t="shared" si="0"/>
        <v>435</v>
      </c>
      <c r="F35" s="3"/>
      <c r="G35" s="3"/>
      <c r="H35" s="3"/>
      <c r="I35" s="3">
        <v>435</v>
      </c>
      <c r="J35" s="3"/>
      <c r="K35" s="3"/>
      <c r="L35" s="3"/>
      <c r="M35" s="3"/>
    </row>
    <row r="36" spans="1:13" ht="14.45" x14ac:dyDescent="0.3">
      <c r="A36" s="1">
        <v>41582</v>
      </c>
      <c r="B36" t="s">
        <v>21</v>
      </c>
      <c r="E36" s="3">
        <f t="shared" si="0"/>
        <v>896.65</v>
      </c>
      <c r="F36" s="3"/>
      <c r="G36" s="3">
        <v>896.65</v>
      </c>
      <c r="H36" s="3"/>
      <c r="I36" s="3"/>
      <c r="J36" s="3"/>
      <c r="K36" s="3"/>
      <c r="L36" s="3"/>
      <c r="M36" s="3"/>
    </row>
    <row r="37" spans="1:13" ht="14.45" x14ac:dyDescent="0.3">
      <c r="A37" s="1">
        <v>41597</v>
      </c>
      <c r="B37" t="s">
        <v>2</v>
      </c>
      <c r="E37" s="3">
        <f t="shared" si="0"/>
        <v>249.4</v>
      </c>
      <c r="F37" s="3"/>
      <c r="G37" s="3"/>
      <c r="H37" s="3">
        <v>249.4</v>
      </c>
      <c r="I37" s="3"/>
      <c r="J37" s="3"/>
      <c r="K37" s="3"/>
      <c r="L37" s="3"/>
      <c r="M37" s="3"/>
    </row>
    <row r="38" spans="1:13" ht="14.45" x14ac:dyDescent="0.3">
      <c r="A38" s="1">
        <v>41608</v>
      </c>
      <c r="B38" t="s">
        <v>18</v>
      </c>
      <c r="E38" s="3">
        <f t="shared" si="0"/>
        <v>6.69</v>
      </c>
      <c r="F38" s="3"/>
      <c r="G38" s="3"/>
      <c r="H38" s="3"/>
      <c r="I38" s="3"/>
      <c r="J38" s="3"/>
      <c r="K38" s="3">
        <v>6.69</v>
      </c>
      <c r="L38" s="3"/>
      <c r="M38" s="3"/>
    </row>
    <row r="39" spans="1:13" ht="14.45" x14ac:dyDescent="0.3">
      <c r="A39" s="1">
        <v>41610</v>
      </c>
      <c r="B39" t="s">
        <v>21</v>
      </c>
      <c r="E39" s="3">
        <f t="shared" si="0"/>
        <v>896.65</v>
      </c>
      <c r="F39" s="3"/>
      <c r="G39" s="3">
        <v>896.65</v>
      </c>
      <c r="H39" s="3"/>
      <c r="I39" s="3"/>
      <c r="J39" s="3"/>
      <c r="K39" s="3"/>
      <c r="L39" s="3"/>
      <c r="M39" s="3"/>
    </row>
    <row r="40" spans="1:13" ht="14.45" x14ac:dyDescent="0.3">
      <c r="A40" s="1">
        <v>41625</v>
      </c>
      <c r="B40" t="s">
        <v>2</v>
      </c>
      <c r="E40" s="3">
        <f t="shared" si="0"/>
        <v>249.4</v>
      </c>
      <c r="F40" s="3"/>
      <c r="G40" s="3"/>
      <c r="H40" s="3">
        <v>249.4</v>
      </c>
      <c r="I40" s="3"/>
      <c r="J40" s="3"/>
      <c r="K40" s="3"/>
      <c r="L40" s="3"/>
      <c r="M40" s="3"/>
    </row>
    <row r="41" spans="1:13" ht="14.45" x14ac:dyDescent="0.3">
      <c r="A41" s="1">
        <v>41639</v>
      </c>
      <c r="B41" t="s">
        <v>18</v>
      </c>
      <c r="E41" s="3">
        <f t="shared" si="0"/>
        <v>5.99</v>
      </c>
      <c r="F41" s="3"/>
      <c r="G41" s="3"/>
      <c r="H41" s="3"/>
      <c r="I41" s="3"/>
      <c r="J41" s="3"/>
      <c r="K41" s="3">
        <v>5.99</v>
      </c>
      <c r="L41" s="3"/>
      <c r="M41" s="3"/>
    </row>
    <row r="42" spans="1:13" ht="14.45" x14ac:dyDescent="0.3">
      <c r="A42" s="1">
        <v>41641</v>
      </c>
      <c r="B42" t="s">
        <v>21</v>
      </c>
      <c r="E42" s="3">
        <f t="shared" si="0"/>
        <v>896.65</v>
      </c>
      <c r="F42" s="3"/>
      <c r="G42" s="3">
        <v>896.65</v>
      </c>
      <c r="H42" s="3"/>
      <c r="I42" s="3"/>
      <c r="J42" s="3"/>
      <c r="K42" s="3"/>
      <c r="L42" s="3"/>
      <c r="M42" s="3"/>
    </row>
    <row r="43" spans="1:13" ht="14.45" x14ac:dyDescent="0.3">
      <c r="A43" s="1">
        <v>41649</v>
      </c>
      <c r="B43" t="s">
        <v>2</v>
      </c>
      <c r="E43" s="3">
        <f t="shared" si="0"/>
        <v>6350.1</v>
      </c>
      <c r="F43" s="3"/>
      <c r="G43" s="3"/>
      <c r="H43" s="3"/>
      <c r="I43" s="3"/>
      <c r="J43" s="3">
        <v>6350.1</v>
      </c>
      <c r="K43" s="3"/>
      <c r="L43" s="3"/>
      <c r="M43" s="3"/>
    </row>
    <row r="44" spans="1:13" ht="14.45" x14ac:dyDescent="0.3">
      <c r="A44" s="1">
        <v>41656</v>
      </c>
      <c r="B44" t="s">
        <v>2</v>
      </c>
      <c r="E44" s="3">
        <f t="shared" si="0"/>
        <v>249.4</v>
      </c>
      <c r="F44" s="3"/>
      <c r="G44" s="3"/>
      <c r="H44" s="3">
        <v>249.4</v>
      </c>
      <c r="I44" s="3"/>
      <c r="J44" s="3"/>
      <c r="K44" s="3"/>
      <c r="L44" s="3"/>
      <c r="M44" s="3"/>
    </row>
    <row r="45" spans="1:13" ht="14.45" x14ac:dyDescent="0.3">
      <c r="A45" s="1">
        <v>41670</v>
      </c>
      <c r="B45" t="s">
        <v>18</v>
      </c>
      <c r="E45" s="3">
        <f t="shared" si="0"/>
        <v>5.99</v>
      </c>
      <c r="F45" s="3"/>
      <c r="G45" s="3"/>
      <c r="H45" s="3"/>
      <c r="I45" s="3"/>
      <c r="J45" s="3"/>
      <c r="K45" s="3">
        <v>5.99</v>
      </c>
      <c r="L45" s="3"/>
      <c r="M45" s="3"/>
    </row>
    <row r="46" spans="1:13" ht="14.45" x14ac:dyDescent="0.3">
      <c r="A46" s="1">
        <v>41673</v>
      </c>
      <c r="B46" t="s">
        <v>11</v>
      </c>
      <c r="E46" s="3">
        <f t="shared" si="0"/>
        <v>435</v>
      </c>
      <c r="F46" s="3"/>
      <c r="G46" s="3"/>
      <c r="H46" s="3"/>
      <c r="I46" s="3">
        <v>435</v>
      </c>
      <c r="J46" s="3"/>
      <c r="K46" s="3"/>
      <c r="L46" s="3"/>
      <c r="M46" s="3"/>
    </row>
    <row r="47" spans="1:13" ht="14.45" x14ac:dyDescent="0.3">
      <c r="A47" s="1">
        <v>41673</v>
      </c>
      <c r="B47" t="s">
        <v>21</v>
      </c>
      <c r="E47" s="3">
        <f t="shared" si="0"/>
        <v>896.65</v>
      </c>
      <c r="F47" s="3"/>
      <c r="G47" s="3">
        <v>896.65</v>
      </c>
      <c r="H47" s="3"/>
      <c r="I47" s="3"/>
      <c r="J47" s="3"/>
      <c r="K47" s="3"/>
      <c r="L47" s="3"/>
      <c r="M47" s="3"/>
    </row>
    <row r="48" spans="1:13" ht="14.45" x14ac:dyDescent="0.3">
      <c r="A48" s="1">
        <v>41689</v>
      </c>
      <c r="B48" t="s">
        <v>2</v>
      </c>
      <c r="E48" s="3">
        <f t="shared" si="0"/>
        <v>249.4</v>
      </c>
      <c r="F48" s="3"/>
      <c r="G48" s="3"/>
      <c r="H48" s="3">
        <v>249.4</v>
      </c>
      <c r="I48" s="3"/>
      <c r="J48" s="3"/>
      <c r="K48" s="3"/>
      <c r="L48" s="3"/>
      <c r="M48" s="3"/>
    </row>
    <row r="49" spans="1:13" ht="14.45" x14ac:dyDescent="0.3">
      <c r="A49" s="1">
        <v>41698</v>
      </c>
      <c r="B49" t="s">
        <v>18</v>
      </c>
      <c r="E49" s="3">
        <f t="shared" si="0"/>
        <v>6.69</v>
      </c>
      <c r="F49" s="3"/>
      <c r="G49" s="3"/>
      <c r="H49" s="3"/>
      <c r="I49" s="3"/>
      <c r="J49" s="3"/>
      <c r="K49" s="3">
        <v>6.69</v>
      </c>
      <c r="L49" s="3"/>
      <c r="M49" s="3"/>
    </row>
    <row r="50" spans="1:13" ht="14.45" x14ac:dyDescent="0.3">
      <c r="A50" s="1">
        <v>41700</v>
      </c>
      <c r="B50" t="s">
        <v>21</v>
      </c>
      <c r="E50" s="3">
        <f t="shared" si="0"/>
        <v>896.65</v>
      </c>
      <c r="F50" s="3"/>
      <c r="G50" s="3">
        <v>896.65</v>
      </c>
      <c r="H50" s="3"/>
      <c r="I50" s="3"/>
      <c r="J50" s="3"/>
      <c r="K50" s="3"/>
      <c r="L50" s="3"/>
      <c r="M50" s="3"/>
    </row>
    <row r="51" spans="1:13" ht="14.45" x14ac:dyDescent="0.3">
      <c r="A51" s="1">
        <v>41715</v>
      </c>
      <c r="B51" t="s">
        <v>2</v>
      </c>
      <c r="E51" s="3">
        <f t="shared" si="0"/>
        <v>249.4</v>
      </c>
      <c r="F51" s="3"/>
      <c r="G51" s="3"/>
      <c r="H51" s="3">
        <v>249.4</v>
      </c>
      <c r="I51" s="3"/>
      <c r="J51" s="3"/>
      <c r="K51" s="3"/>
      <c r="L51" s="3"/>
      <c r="M51" s="3"/>
    </row>
    <row r="52" spans="1:13" ht="14.45" x14ac:dyDescent="0.3">
      <c r="A52" s="1">
        <v>41729</v>
      </c>
      <c r="B52" t="s">
        <v>18</v>
      </c>
      <c r="E52" s="3">
        <f t="shared" si="0"/>
        <v>5.99</v>
      </c>
      <c r="F52" s="3"/>
      <c r="G52" s="3"/>
      <c r="H52" s="3"/>
      <c r="I52" s="3"/>
      <c r="J52" s="3"/>
      <c r="K52" s="3">
        <v>5.99</v>
      </c>
      <c r="L52" s="3"/>
      <c r="M52" s="3"/>
    </row>
    <row r="53" spans="1:13" ht="14.45" x14ac:dyDescent="0.3">
      <c r="A53" s="1">
        <v>41731</v>
      </c>
      <c r="B53" t="s">
        <v>21</v>
      </c>
      <c r="E53" s="3">
        <f t="shared" si="0"/>
        <v>896.65</v>
      </c>
      <c r="F53" s="3"/>
      <c r="G53" s="3">
        <v>896.65</v>
      </c>
      <c r="H53" s="3"/>
      <c r="I53" s="3"/>
      <c r="J53" s="3"/>
      <c r="K53" s="3"/>
      <c r="L53" s="3"/>
      <c r="M53" s="3"/>
    </row>
    <row r="54" spans="1:13" ht="14.45" x14ac:dyDescent="0.3">
      <c r="E54" s="3">
        <f t="shared" si="0"/>
        <v>0</v>
      </c>
      <c r="F54" s="3"/>
      <c r="G54" s="3"/>
      <c r="H54" s="3"/>
      <c r="I54" s="3"/>
      <c r="J54" s="3"/>
      <c r="K54" s="3"/>
      <c r="L54" s="3"/>
      <c r="M54" s="3"/>
    </row>
    <row r="55" spans="1:13" ht="14.45" x14ac:dyDescent="0.3">
      <c r="E55" s="3"/>
      <c r="F55" s="3"/>
      <c r="G55" s="3"/>
      <c r="H55" s="3"/>
      <c r="I55" s="3"/>
      <c r="J55" s="3"/>
      <c r="K55" s="3"/>
      <c r="L55" s="3"/>
      <c r="M55" s="3"/>
    </row>
    <row r="56" spans="1:13" thickBot="1" x14ac:dyDescent="0.35">
      <c r="E56" s="4">
        <f>SUM(E7:E55)</f>
        <v>119213.13999999988</v>
      </c>
      <c r="F56" s="4">
        <f t="shared" ref="F56:K56" si="1">SUM(F7:F55)</f>
        <v>0</v>
      </c>
      <c r="G56" s="4">
        <f t="shared" si="1"/>
        <v>10759.799999999997</v>
      </c>
      <c r="H56" s="4">
        <f t="shared" si="1"/>
        <v>2992.6000000000004</v>
      </c>
      <c r="I56" s="4">
        <f t="shared" si="1"/>
        <v>1740</v>
      </c>
      <c r="J56" s="4">
        <f t="shared" si="1"/>
        <v>30483.730000000003</v>
      </c>
      <c r="K56" s="4">
        <f t="shared" si="1"/>
        <v>77.009999999999991</v>
      </c>
      <c r="L56" s="3"/>
      <c r="M56" s="4">
        <f t="shared" ref="M56" si="2">SUM(M7:M55)</f>
        <v>73160</v>
      </c>
    </row>
    <row r="57" spans="1:13" thickTop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 summary</vt:lpstr>
      <vt:lpstr>Bank receipts</vt:lpstr>
      <vt:lpstr>Bank payments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Davies</dc:creator>
  <cp:lastModifiedBy>User</cp:lastModifiedBy>
  <dcterms:created xsi:type="dcterms:W3CDTF">2014-04-23T08:38:49Z</dcterms:created>
  <dcterms:modified xsi:type="dcterms:W3CDTF">2014-07-08T11:03:41Z</dcterms:modified>
</cp:coreProperties>
</file>