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76" i="1"/>
  <c r="H74" i="1"/>
  <c r="G74" i="1"/>
  <c r="B9" i="1"/>
</calcChain>
</file>

<file path=xl/sharedStrings.xml><?xml version="1.0" encoding="utf-8"?>
<sst xmlns="http://schemas.openxmlformats.org/spreadsheetml/2006/main" count="75" uniqueCount="22">
  <si>
    <t>income:</t>
  </si>
  <si>
    <t>Cash at bank CB</t>
  </si>
  <si>
    <t xml:space="preserve">cost </t>
  </si>
  <si>
    <t>none</t>
  </si>
  <si>
    <t xml:space="preserve">Acquired: </t>
  </si>
  <si>
    <t>Cash at bank OB</t>
  </si>
  <si>
    <t>Bank transactions taken from Tony's split:</t>
  </si>
  <si>
    <t>Cheque - purchase of lane for RF</t>
  </si>
  <si>
    <t>Dividends Received - SL</t>
  </si>
  <si>
    <t>Rent Received - RF</t>
  </si>
  <si>
    <t>Pension Payment - RF</t>
  </si>
  <si>
    <t>Pension Payment - SL</t>
  </si>
  <si>
    <t>VAT Payment - RF</t>
  </si>
  <si>
    <t>Bank Charge</t>
  </si>
  <si>
    <t>Sheffield Arena Remittance - RF?? Error - to be refunded</t>
  </si>
  <si>
    <t>Transfer Charges</t>
  </si>
  <si>
    <t xml:space="preserve">total </t>
  </si>
  <si>
    <t xml:space="preserve">Aggregate </t>
  </si>
  <si>
    <t xml:space="preserve">2019 Tax return notes  </t>
  </si>
  <si>
    <t>Properties - Arms length</t>
  </si>
  <si>
    <t xml:space="preserve">Pref Shares - Connected </t>
  </si>
  <si>
    <t>Based on scheme accounts, apart from the aggregate of payments. I was lucky enough to have the transactions typed and itemised for the split. It was easier to figure out the aggregate from the actual transactions.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</si>
</sst>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14" fontId="0" fillId="2" borderId="0" xfId="0" applyNumberFormat="1" applyFill="1"/>
    <xf numFmtId="168" fontId="0" fillId="2" borderId="0" xfId="0" applyNumberFormat="1" applyFill="1"/>
    <xf numFmtId="0" fontId="0" fillId="2" borderId="0" xfId="0" applyFill="1"/>
    <xf numFmtId="14" fontId="0" fillId="0" borderId="0" xfId="0" applyNumberFormat="1"/>
    <xf numFmtId="168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B7" sqref="B7"/>
    </sheetView>
  </sheetViews>
  <sheetFormatPr defaultRowHeight="15" x14ac:dyDescent="0.25"/>
  <cols>
    <col min="1" max="1" width="21.85546875" bestFit="1" customWidth="1"/>
    <col min="2" max="2" width="11.85546875" bestFit="1" customWidth="1"/>
    <col min="6" max="6" width="10.42578125" bestFit="1" customWidth="1"/>
    <col min="7" max="7" width="9.85546875" bestFit="1" customWidth="1"/>
  </cols>
  <sheetData>
    <row r="1" spans="1:9" s="7" customFormat="1" ht="48.75" customHeight="1" x14ac:dyDescent="0.25">
      <c r="A1" s="7" t="s">
        <v>18</v>
      </c>
      <c r="B1" s="8" t="s">
        <v>21</v>
      </c>
      <c r="C1" s="8"/>
      <c r="D1" s="8"/>
      <c r="E1" s="8"/>
      <c r="F1" s="8"/>
      <c r="G1" s="8"/>
      <c r="H1" s="8"/>
      <c r="I1" s="8"/>
    </row>
    <row r="4" spans="1:9" x14ac:dyDescent="0.25">
      <c r="A4" t="s">
        <v>5</v>
      </c>
      <c r="B4" s="1">
        <v>185526</v>
      </c>
    </row>
    <row r="5" spans="1:9" x14ac:dyDescent="0.25">
      <c r="A5" t="s">
        <v>1</v>
      </c>
      <c r="B5" s="1">
        <v>125990</v>
      </c>
      <c r="D5" t="s">
        <v>0</v>
      </c>
      <c r="E5" t="s">
        <v>3</v>
      </c>
    </row>
    <row r="6" spans="1:9" x14ac:dyDescent="0.25">
      <c r="A6" t="s">
        <v>20</v>
      </c>
      <c r="B6" s="1">
        <v>300000</v>
      </c>
      <c r="C6" t="s">
        <v>2</v>
      </c>
      <c r="D6" t="s">
        <v>0</v>
      </c>
      <c r="E6" s="1">
        <v>24800</v>
      </c>
    </row>
    <row r="7" spans="1:9" x14ac:dyDescent="0.25">
      <c r="A7" t="s">
        <v>19</v>
      </c>
      <c r="B7" s="1">
        <v>589453</v>
      </c>
      <c r="C7" t="s">
        <v>2</v>
      </c>
      <c r="D7" t="s">
        <v>0</v>
      </c>
      <c r="E7" s="1">
        <v>96400</v>
      </c>
      <c r="G7" t="s">
        <v>4</v>
      </c>
      <c r="H7" s="1">
        <v>100000</v>
      </c>
    </row>
    <row r="9" spans="1:9" x14ac:dyDescent="0.25">
      <c r="A9" t="s">
        <v>16</v>
      </c>
      <c r="B9" s="1">
        <f>SUM(B5:B8)</f>
        <v>1015443</v>
      </c>
    </row>
    <row r="11" spans="1:9" x14ac:dyDescent="0.25">
      <c r="A11" t="s">
        <v>6</v>
      </c>
    </row>
    <row r="13" spans="1:9" x14ac:dyDescent="0.25">
      <c r="A13" s="2">
        <v>43202</v>
      </c>
      <c r="B13" s="3">
        <v>-100000</v>
      </c>
      <c r="C13" s="4" t="s">
        <v>7</v>
      </c>
    </row>
    <row r="14" spans="1:9" x14ac:dyDescent="0.25">
      <c r="A14" s="5">
        <v>43215</v>
      </c>
      <c r="B14" s="6">
        <v>2066.67</v>
      </c>
      <c r="C14" t="s">
        <v>8</v>
      </c>
    </row>
    <row r="15" spans="1:9" x14ac:dyDescent="0.25">
      <c r="A15" s="5">
        <v>43215</v>
      </c>
      <c r="B15" s="6">
        <v>9066.67</v>
      </c>
      <c r="C15" t="s">
        <v>9</v>
      </c>
    </row>
    <row r="16" spans="1:9" x14ac:dyDescent="0.25">
      <c r="A16" s="5">
        <v>43215</v>
      </c>
      <c r="B16" s="6">
        <v>-5289.44</v>
      </c>
      <c r="C16" t="s">
        <v>10</v>
      </c>
    </row>
    <row r="17" spans="1:8" x14ac:dyDescent="0.25">
      <c r="A17" s="5">
        <v>43215</v>
      </c>
      <c r="B17" s="6">
        <v>-1705</v>
      </c>
      <c r="C17" t="s">
        <v>11</v>
      </c>
    </row>
    <row r="18" spans="1:8" x14ac:dyDescent="0.25">
      <c r="A18" s="5">
        <v>43230</v>
      </c>
      <c r="B18" s="6">
        <v>-3099.99</v>
      </c>
      <c r="C18" t="s">
        <v>12</v>
      </c>
      <c r="G18" s="6">
        <v>-3099.99</v>
      </c>
    </row>
    <row r="19" spans="1:8" x14ac:dyDescent="0.25">
      <c r="A19" s="5">
        <v>43245</v>
      </c>
      <c r="B19" s="6">
        <v>2066.67</v>
      </c>
      <c r="C19" t="s">
        <v>8</v>
      </c>
    </row>
    <row r="20" spans="1:8" x14ac:dyDescent="0.25">
      <c r="A20" s="5">
        <v>43245</v>
      </c>
      <c r="B20" s="6">
        <v>9066.67</v>
      </c>
      <c r="C20" t="s">
        <v>9</v>
      </c>
    </row>
    <row r="21" spans="1:8" x14ac:dyDescent="0.25">
      <c r="A21" s="5">
        <v>43245</v>
      </c>
      <c r="B21" s="6">
        <v>-5289.44</v>
      </c>
      <c r="C21" t="s">
        <v>10</v>
      </c>
    </row>
    <row r="22" spans="1:8" x14ac:dyDescent="0.25">
      <c r="A22" s="5">
        <v>43245</v>
      </c>
      <c r="B22" s="6">
        <v>-1705</v>
      </c>
      <c r="C22" t="s">
        <v>11</v>
      </c>
    </row>
    <row r="23" spans="1:8" x14ac:dyDescent="0.25">
      <c r="A23" s="5">
        <v>43276</v>
      </c>
      <c r="B23" s="6">
        <v>2066.67</v>
      </c>
      <c r="C23" t="s">
        <v>8</v>
      </c>
    </row>
    <row r="24" spans="1:8" x14ac:dyDescent="0.25">
      <c r="A24" s="5">
        <v>43276</v>
      </c>
      <c r="B24" s="6">
        <v>9066.67</v>
      </c>
      <c r="C24" t="s">
        <v>9</v>
      </c>
    </row>
    <row r="25" spans="1:8" x14ac:dyDescent="0.25">
      <c r="A25" s="5">
        <v>43276</v>
      </c>
      <c r="B25" s="6">
        <v>-5289.44</v>
      </c>
      <c r="C25" t="s">
        <v>10</v>
      </c>
    </row>
    <row r="26" spans="1:8" x14ac:dyDescent="0.25">
      <c r="A26" s="5">
        <v>43276</v>
      </c>
      <c r="B26" s="6">
        <v>-1705</v>
      </c>
      <c r="C26" t="s">
        <v>11</v>
      </c>
    </row>
    <row r="27" spans="1:8" x14ac:dyDescent="0.25">
      <c r="A27" s="5">
        <v>43277</v>
      </c>
      <c r="B27" s="6">
        <v>-3.45</v>
      </c>
      <c r="C27" t="s">
        <v>13</v>
      </c>
      <c r="G27" s="6">
        <v>-3.45</v>
      </c>
    </row>
    <row r="28" spans="1:8" x14ac:dyDescent="0.25">
      <c r="A28" s="5">
        <v>43306</v>
      </c>
      <c r="B28" s="6">
        <v>2066.67</v>
      </c>
      <c r="C28" t="s">
        <v>8</v>
      </c>
    </row>
    <row r="29" spans="1:8" x14ac:dyDescent="0.25">
      <c r="A29" s="5">
        <v>43306</v>
      </c>
      <c r="B29" s="6">
        <v>9066.67</v>
      </c>
      <c r="C29" t="s">
        <v>9</v>
      </c>
    </row>
    <row r="30" spans="1:8" x14ac:dyDescent="0.25">
      <c r="A30" s="5">
        <v>43306</v>
      </c>
      <c r="B30" s="6">
        <v>-5289.44</v>
      </c>
      <c r="C30" t="s">
        <v>10</v>
      </c>
    </row>
    <row r="31" spans="1:8" x14ac:dyDescent="0.25">
      <c r="A31" s="5">
        <v>43306</v>
      </c>
      <c r="B31" s="6">
        <v>-1705</v>
      </c>
      <c r="C31" t="s">
        <v>11</v>
      </c>
    </row>
    <row r="32" spans="1:8" x14ac:dyDescent="0.25">
      <c r="A32" s="5">
        <v>43315</v>
      </c>
      <c r="B32" s="6">
        <v>124.88</v>
      </c>
      <c r="C32" s="4" t="s">
        <v>14</v>
      </c>
      <c r="H32" s="6">
        <v>124.88</v>
      </c>
    </row>
    <row r="33" spans="1:7" x14ac:dyDescent="0.25">
      <c r="A33" s="5">
        <v>43340</v>
      </c>
      <c r="B33" s="6">
        <v>2066.67</v>
      </c>
      <c r="C33" t="s">
        <v>8</v>
      </c>
    </row>
    <row r="34" spans="1:7" x14ac:dyDescent="0.25">
      <c r="A34" s="5">
        <v>43340</v>
      </c>
      <c r="B34" s="6">
        <v>9066.67</v>
      </c>
      <c r="C34" t="s">
        <v>9</v>
      </c>
    </row>
    <row r="35" spans="1:7" x14ac:dyDescent="0.25">
      <c r="A35" s="5">
        <v>43340</v>
      </c>
      <c r="B35" s="6">
        <v>-5289.44</v>
      </c>
      <c r="C35" t="s">
        <v>10</v>
      </c>
    </row>
    <row r="36" spans="1:7" x14ac:dyDescent="0.25">
      <c r="A36" s="5">
        <v>43340</v>
      </c>
      <c r="B36" s="6">
        <v>-1705</v>
      </c>
      <c r="C36" t="s">
        <v>11</v>
      </c>
    </row>
    <row r="37" spans="1:7" x14ac:dyDescent="0.25">
      <c r="A37" s="5">
        <v>43368</v>
      </c>
      <c r="B37" s="6">
        <v>2066.67</v>
      </c>
      <c r="C37" t="s">
        <v>8</v>
      </c>
    </row>
    <row r="38" spans="1:7" x14ac:dyDescent="0.25">
      <c r="A38" s="5">
        <v>43368</v>
      </c>
      <c r="B38" s="6">
        <v>9066.67</v>
      </c>
      <c r="C38" t="s">
        <v>9</v>
      </c>
    </row>
    <row r="39" spans="1:7" x14ac:dyDescent="0.25">
      <c r="A39" s="5">
        <v>43368</v>
      </c>
      <c r="B39" s="6">
        <v>-5289.44</v>
      </c>
      <c r="C39" t="s">
        <v>10</v>
      </c>
    </row>
    <row r="40" spans="1:7" x14ac:dyDescent="0.25">
      <c r="A40" s="5">
        <v>43368</v>
      </c>
      <c r="B40" s="6">
        <v>-1705</v>
      </c>
      <c r="C40" t="s">
        <v>11</v>
      </c>
    </row>
    <row r="41" spans="1:7" x14ac:dyDescent="0.25">
      <c r="A41" s="5">
        <v>43368</v>
      </c>
      <c r="B41" s="6">
        <v>-3.37</v>
      </c>
      <c r="C41" t="s">
        <v>13</v>
      </c>
      <c r="G41" s="6">
        <v>-3.37</v>
      </c>
    </row>
    <row r="42" spans="1:7" x14ac:dyDescent="0.25">
      <c r="A42" s="5">
        <v>43398</v>
      </c>
      <c r="B42" s="6">
        <v>2066.67</v>
      </c>
      <c r="C42" t="s">
        <v>8</v>
      </c>
    </row>
    <row r="43" spans="1:7" x14ac:dyDescent="0.25">
      <c r="A43" s="5">
        <v>43398</v>
      </c>
      <c r="B43" s="6">
        <v>9066.67</v>
      </c>
      <c r="C43" t="s">
        <v>9</v>
      </c>
    </row>
    <row r="44" spans="1:7" x14ac:dyDescent="0.25">
      <c r="A44" s="5">
        <v>43398</v>
      </c>
      <c r="B44" s="6">
        <v>-5289.44</v>
      </c>
      <c r="C44" t="s">
        <v>10</v>
      </c>
    </row>
    <row r="45" spans="1:7" x14ac:dyDescent="0.25">
      <c r="A45" s="5">
        <v>43398</v>
      </c>
      <c r="B45" s="6">
        <v>-1705</v>
      </c>
      <c r="C45" t="s">
        <v>11</v>
      </c>
    </row>
    <row r="46" spans="1:7" x14ac:dyDescent="0.25">
      <c r="A46" s="5">
        <v>43416</v>
      </c>
      <c r="B46" s="6">
        <v>-3099.99</v>
      </c>
      <c r="C46" t="s">
        <v>12</v>
      </c>
      <c r="G46" s="6">
        <v>-3099.99</v>
      </c>
    </row>
    <row r="47" spans="1:7" x14ac:dyDescent="0.25">
      <c r="A47" s="5">
        <v>43426</v>
      </c>
      <c r="B47" s="6">
        <v>-15</v>
      </c>
      <c r="C47" t="s">
        <v>15</v>
      </c>
      <c r="G47" s="6">
        <v>-15</v>
      </c>
    </row>
    <row r="48" spans="1:7" x14ac:dyDescent="0.25">
      <c r="A48" s="5">
        <v>43426</v>
      </c>
      <c r="B48" s="6">
        <v>-3099.99</v>
      </c>
      <c r="C48" t="s">
        <v>12</v>
      </c>
      <c r="G48" s="6">
        <v>-3099.99</v>
      </c>
    </row>
    <row r="49" spans="1:7" x14ac:dyDescent="0.25">
      <c r="A49" s="5">
        <v>43430</v>
      </c>
      <c r="B49" s="6">
        <v>2066.67</v>
      </c>
      <c r="C49" t="s">
        <v>8</v>
      </c>
    </row>
    <row r="50" spans="1:7" x14ac:dyDescent="0.25">
      <c r="A50" s="5">
        <v>43430</v>
      </c>
      <c r="B50" s="6">
        <v>9066.67</v>
      </c>
      <c r="C50" t="s">
        <v>9</v>
      </c>
    </row>
    <row r="51" spans="1:7" x14ac:dyDescent="0.25">
      <c r="A51" s="5">
        <v>43430</v>
      </c>
      <c r="B51" s="6">
        <v>-5289.44</v>
      </c>
      <c r="C51" t="s">
        <v>10</v>
      </c>
    </row>
    <row r="52" spans="1:7" x14ac:dyDescent="0.25">
      <c r="A52" s="5">
        <v>43430</v>
      </c>
      <c r="B52" s="6">
        <v>-1705</v>
      </c>
      <c r="C52" t="s">
        <v>11</v>
      </c>
    </row>
    <row r="53" spans="1:7" x14ac:dyDescent="0.25">
      <c r="A53" s="5">
        <v>40904</v>
      </c>
      <c r="B53" s="6">
        <v>2066.67</v>
      </c>
      <c r="C53" t="s">
        <v>8</v>
      </c>
    </row>
    <row r="54" spans="1:7" x14ac:dyDescent="0.25">
      <c r="A54" s="5">
        <v>43461</v>
      </c>
      <c r="B54" s="6">
        <v>9066.67</v>
      </c>
      <c r="C54" t="s">
        <v>9</v>
      </c>
    </row>
    <row r="55" spans="1:7" x14ac:dyDescent="0.25">
      <c r="A55" s="5">
        <v>43461</v>
      </c>
      <c r="B55" s="6">
        <v>-5289.44</v>
      </c>
      <c r="C55" t="s">
        <v>10</v>
      </c>
    </row>
    <row r="56" spans="1:7" x14ac:dyDescent="0.25">
      <c r="A56" s="5">
        <v>43461</v>
      </c>
      <c r="B56" s="6">
        <v>-1705</v>
      </c>
      <c r="C56" t="s">
        <v>11</v>
      </c>
    </row>
    <row r="57" spans="1:7" x14ac:dyDescent="0.25">
      <c r="A57" s="5">
        <v>43461</v>
      </c>
      <c r="B57" s="6">
        <v>-3.75</v>
      </c>
      <c r="C57" t="s">
        <v>13</v>
      </c>
      <c r="G57" s="6">
        <v>-3.75</v>
      </c>
    </row>
    <row r="58" spans="1:7" x14ac:dyDescent="0.25">
      <c r="A58" s="5">
        <v>43490</v>
      </c>
      <c r="B58" s="6">
        <v>2066.67</v>
      </c>
      <c r="C58" t="s">
        <v>8</v>
      </c>
    </row>
    <row r="59" spans="1:7" x14ac:dyDescent="0.25">
      <c r="A59" s="5">
        <v>43490</v>
      </c>
      <c r="B59" s="6">
        <v>9066.67</v>
      </c>
      <c r="C59" t="s">
        <v>9</v>
      </c>
    </row>
    <row r="60" spans="1:7" x14ac:dyDescent="0.25">
      <c r="A60" s="5">
        <v>43490</v>
      </c>
      <c r="B60" s="6">
        <v>-5289.44</v>
      </c>
      <c r="C60" t="s">
        <v>10</v>
      </c>
    </row>
    <row r="61" spans="1:7" x14ac:dyDescent="0.25">
      <c r="A61" s="5">
        <v>43490</v>
      </c>
      <c r="B61" s="6">
        <v>-1705</v>
      </c>
      <c r="C61" t="s">
        <v>11</v>
      </c>
    </row>
    <row r="62" spans="1:7" x14ac:dyDescent="0.25">
      <c r="A62" s="5">
        <v>43521</v>
      </c>
      <c r="B62" s="6">
        <v>2066.67</v>
      </c>
      <c r="C62" t="s">
        <v>8</v>
      </c>
    </row>
    <row r="63" spans="1:7" x14ac:dyDescent="0.25">
      <c r="A63" s="5">
        <v>43521</v>
      </c>
      <c r="B63" s="6">
        <v>9066.67</v>
      </c>
      <c r="C63" t="s">
        <v>9</v>
      </c>
    </row>
    <row r="64" spans="1:7" x14ac:dyDescent="0.25">
      <c r="A64" s="5">
        <v>43521</v>
      </c>
      <c r="B64" s="6">
        <v>-5289.44</v>
      </c>
      <c r="C64" t="s">
        <v>10</v>
      </c>
    </row>
    <row r="65" spans="1:8" x14ac:dyDescent="0.25">
      <c r="A65" s="5">
        <v>43521</v>
      </c>
      <c r="B65" s="6">
        <v>-1705</v>
      </c>
      <c r="C65" t="s">
        <v>11</v>
      </c>
    </row>
    <row r="66" spans="1:8" x14ac:dyDescent="0.25">
      <c r="A66" s="5">
        <v>43549</v>
      </c>
      <c r="B66" s="6">
        <v>2066.67</v>
      </c>
      <c r="C66" t="s">
        <v>8</v>
      </c>
    </row>
    <row r="67" spans="1:8" x14ac:dyDescent="0.25">
      <c r="A67" s="5">
        <v>43549</v>
      </c>
      <c r="B67" s="6">
        <v>9066.67</v>
      </c>
      <c r="C67" t="s">
        <v>9</v>
      </c>
    </row>
    <row r="68" spans="1:8" x14ac:dyDescent="0.25">
      <c r="A68" s="5">
        <v>43549</v>
      </c>
      <c r="B68" s="6">
        <v>-5289.44</v>
      </c>
      <c r="C68" t="s">
        <v>10</v>
      </c>
    </row>
    <row r="69" spans="1:8" x14ac:dyDescent="0.25">
      <c r="A69" s="5">
        <v>43549</v>
      </c>
      <c r="B69" s="6">
        <v>-1705</v>
      </c>
      <c r="C69" t="s">
        <v>11</v>
      </c>
    </row>
    <row r="70" spans="1:8" x14ac:dyDescent="0.25">
      <c r="A70" s="5">
        <v>43550</v>
      </c>
      <c r="B70" s="6">
        <v>-2.0699999999999998</v>
      </c>
      <c r="C70" t="s">
        <v>13</v>
      </c>
      <c r="G70" s="6">
        <v>-2.0699999999999998</v>
      </c>
    </row>
    <row r="74" spans="1:8" x14ac:dyDescent="0.25">
      <c r="F74" t="s">
        <v>16</v>
      </c>
      <c r="G74">
        <f>SUM(G13:G73)</f>
        <v>-9327.6099999999988</v>
      </c>
      <c r="H74">
        <f>SUM(H13:H73)</f>
        <v>124.88</v>
      </c>
    </row>
    <row r="76" spans="1:8" x14ac:dyDescent="0.25">
      <c r="G76">
        <f>G74*-1</f>
        <v>9327.6099999999988</v>
      </c>
    </row>
    <row r="78" spans="1:8" x14ac:dyDescent="0.25">
      <c r="F78" s="7" t="s">
        <v>17</v>
      </c>
      <c r="G78" s="7">
        <f>SUM(G76,H74)</f>
        <v>9452.489999999998</v>
      </c>
    </row>
  </sheetData>
  <mergeCells count="1"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2020-01-10T12:05:49Z</dcterms:created>
  <dcterms:modified xsi:type="dcterms:W3CDTF">2020-01-10T13:27:35Z</dcterms:modified>
</cp:coreProperties>
</file>