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atesdrywallcouk.sharepoint.com/sites/YDL/Shared Documents/Helen Yates/helen/Rocky Asset Management/Statements/"/>
    </mc:Choice>
  </mc:AlternateContent>
  <xr:revisionPtr revIDLastSave="100" documentId="8_{EF808527-2FE0-44B2-8CB0-610D8BABA650}" xr6:coauthVersionLast="47" xr6:coauthVersionMax="47" xr10:uidLastSave="{78DFBA71-E303-479F-A224-BF3351AD93CF}"/>
  <bookViews>
    <workbookView xWindow="-120" yWindow="-120" windowWidth="29040" windowHeight="15840" xr2:uid="{D6AD2A6F-3108-46BC-922D-B2196236B3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1" l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3" i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</calcChain>
</file>

<file path=xl/sharedStrings.xml><?xml version="1.0" encoding="utf-8"?>
<sst xmlns="http://schemas.openxmlformats.org/spreadsheetml/2006/main" count="458" uniqueCount="217">
  <si>
    <t xml:space="preserve">DATE </t>
  </si>
  <si>
    <t>31.03.17</t>
  </si>
  <si>
    <t xml:space="preserve">SOURCE </t>
  </si>
  <si>
    <t xml:space="preserve">BALANCE </t>
  </si>
  <si>
    <t xml:space="preserve">INTEREST </t>
  </si>
  <si>
    <t>03.04.17</t>
  </si>
  <si>
    <t xml:space="preserve">PENSION PRACTITIONER FEE </t>
  </si>
  <si>
    <t>28.04.17</t>
  </si>
  <si>
    <t>31.05.17</t>
  </si>
  <si>
    <t>30.06.17</t>
  </si>
  <si>
    <t>21.07.17</t>
  </si>
  <si>
    <t>31.07.17</t>
  </si>
  <si>
    <t>YATES DRYWALL LTD</t>
  </si>
  <si>
    <t>24.08.17</t>
  </si>
  <si>
    <t>31.08.17</t>
  </si>
  <si>
    <t>29.09.17</t>
  </si>
  <si>
    <t>24.10.17</t>
  </si>
  <si>
    <t>31.10.17</t>
  </si>
  <si>
    <t>02.11.17</t>
  </si>
  <si>
    <t>03.11.17</t>
  </si>
  <si>
    <t>07.11.17</t>
  </si>
  <si>
    <t>30.11.17</t>
  </si>
  <si>
    <t>01.12.17</t>
  </si>
  <si>
    <t>WAYNE PERSONAL PENSION</t>
  </si>
  <si>
    <t>ADAM PERSONAL PENSION</t>
  </si>
  <si>
    <t xml:space="preserve">MISSING </t>
  </si>
  <si>
    <t>BALANCING FIGURE??</t>
  </si>
  <si>
    <t>09.03.18</t>
  </si>
  <si>
    <t xml:space="preserve">HELEN PERSONAL PENSION </t>
  </si>
  <si>
    <t>29.03.18</t>
  </si>
  <si>
    <t>20.07.18</t>
  </si>
  <si>
    <t>03.07.18</t>
  </si>
  <si>
    <t>19.07.18</t>
  </si>
  <si>
    <t>01.10.18</t>
  </si>
  <si>
    <t>04.01.19</t>
  </si>
  <si>
    <t>03.04.19</t>
  </si>
  <si>
    <t>03.06.19</t>
  </si>
  <si>
    <t>PURCHASE OF NOREC HOUSE PREMISES</t>
  </si>
  <si>
    <t>05.06.19</t>
  </si>
  <si>
    <t>CHAPS FEE</t>
  </si>
  <si>
    <t>01.07.19</t>
  </si>
  <si>
    <t>23.09.19</t>
  </si>
  <si>
    <t xml:space="preserve">NOREC HOUSE REFURB COSTS </t>
  </si>
  <si>
    <t>01.10.19</t>
  </si>
  <si>
    <t>07.11.19</t>
  </si>
  <si>
    <t xml:space="preserve">ASCOT DOORS RENT </t>
  </si>
  <si>
    <t>02.01.20</t>
  </si>
  <si>
    <t>23.01.20</t>
  </si>
  <si>
    <t>24.01.20</t>
  </si>
  <si>
    <t>13.02.20</t>
  </si>
  <si>
    <t>05.03.20</t>
  </si>
  <si>
    <t>20.03.20</t>
  </si>
  <si>
    <t>02.04.20</t>
  </si>
  <si>
    <t>15.05.20</t>
  </si>
  <si>
    <t>LEVY?</t>
  </si>
  <si>
    <t>09.06.20</t>
  </si>
  <si>
    <t>03.07.20</t>
  </si>
  <si>
    <t xml:space="preserve">CLOSING BALANCE ON AIB ACCOUNT </t>
  </si>
  <si>
    <t xml:space="preserve">NEW HANDELSBANKEN ACCOUNT </t>
  </si>
  <si>
    <t>01.03.20</t>
  </si>
  <si>
    <t xml:space="preserve">ACCOUNT OPEN </t>
  </si>
  <si>
    <t>22.05.20</t>
  </si>
  <si>
    <t xml:space="preserve">REFUND OF VAT FROM HMRC </t>
  </si>
  <si>
    <t>29.05.20</t>
  </si>
  <si>
    <t>18.06.20</t>
  </si>
  <si>
    <t>19.06.20</t>
  </si>
  <si>
    <t>30.06.20</t>
  </si>
  <si>
    <t>13.07.20</t>
  </si>
  <si>
    <t>14.07.20</t>
  </si>
  <si>
    <t>21.07.20</t>
  </si>
  <si>
    <t>22.07.20</t>
  </si>
  <si>
    <t>27.07.20</t>
  </si>
  <si>
    <t>28.07.20</t>
  </si>
  <si>
    <t>30.07.20</t>
  </si>
  <si>
    <t>31.07.20</t>
  </si>
  <si>
    <t>21.08.20</t>
  </si>
  <si>
    <t>27.08.20</t>
  </si>
  <si>
    <t>YDL RENT</t>
  </si>
  <si>
    <t>BANK CHARGES</t>
  </si>
  <si>
    <t>ASCOT DOORS RENT</t>
  </si>
  <si>
    <t>TRANSFER FROM OLD BANK AC ABOVE</t>
  </si>
  <si>
    <t>BRINSWORTH INSRUANCE PREMISES</t>
  </si>
  <si>
    <t>BREARLEY ACCOUTANTS FEE</t>
  </si>
  <si>
    <t>21.09.20</t>
  </si>
  <si>
    <t>01.10.20</t>
  </si>
  <si>
    <t>06.10.20</t>
  </si>
  <si>
    <t>07.10.20</t>
  </si>
  <si>
    <t>14.10.20</t>
  </si>
  <si>
    <t>21.10.20</t>
  </si>
  <si>
    <t>06.11.20</t>
  </si>
  <si>
    <t>23.11.20</t>
  </si>
  <si>
    <t>30.11.20</t>
  </si>
  <si>
    <t>PENSION PRACTISIONER FEE</t>
  </si>
  <si>
    <t>HMRC VAT PAYMENT</t>
  </si>
  <si>
    <t>08.12.20</t>
  </si>
  <si>
    <t>21.12.20</t>
  </si>
  <si>
    <t>04.01.21</t>
  </si>
  <si>
    <t>07.01.21</t>
  </si>
  <si>
    <t>15.01.21</t>
  </si>
  <si>
    <t>21.01.21</t>
  </si>
  <si>
    <t>05.02.21</t>
  </si>
  <si>
    <t>22.02.21</t>
  </si>
  <si>
    <t>10.03.21</t>
  </si>
  <si>
    <t>11.03.21</t>
  </si>
  <si>
    <t>18.03.21</t>
  </si>
  <si>
    <t>22.03.21</t>
  </si>
  <si>
    <t>01.04.21</t>
  </si>
  <si>
    <t>07.04.21</t>
  </si>
  <si>
    <t>2.04.21</t>
  </si>
  <si>
    <t>14.05.21</t>
  </si>
  <si>
    <t>21.05.21</t>
  </si>
  <si>
    <t xml:space="preserve">YATES DRYWALL CONTRIBUTION </t>
  </si>
  <si>
    <t>SMITHS SURVEYORS VALUATION</t>
  </si>
  <si>
    <t>08.06.21</t>
  </si>
  <si>
    <t>09.06.21</t>
  </si>
  <si>
    <t>11.06.21</t>
  </si>
  <si>
    <t>21.06.21</t>
  </si>
  <si>
    <t>28.06.21</t>
  </si>
  <si>
    <t>01.07.21</t>
  </si>
  <si>
    <t>02.07.21</t>
  </si>
  <si>
    <t>13.07.21</t>
  </si>
  <si>
    <t>21.07.21</t>
  </si>
  <si>
    <t>06.08.21</t>
  </si>
  <si>
    <t>23.08.21</t>
  </si>
  <si>
    <t>27.08.21</t>
  </si>
  <si>
    <t>21.09.21</t>
  </si>
  <si>
    <t>01.10.21</t>
  </si>
  <si>
    <t>04.10.21</t>
  </si>
  <si>
    <t>14.10.21</t>
  </si>
  <si>
    <t>15.10.21</t>
  </si>
  <si>
    <t>20.10.21</t>
  </si>
  <si>
    <t>21.10.21</t>
  </si>
  <si>
    <t>09.11.21</t>
  </si>
  <si>
    <t>22.10.21</t>
  </si>
  <si>
    <t>26.11.21</t>
  </si>
  <si>
    <t>21.12.21</t>
  </si>
  <si>
    <t>04.01.22</t>
  </si>
  <si>
    <t>07.01.22</t>
  </si>
  <si>
    <t>10.01.22</t>
  </si>
  <si>
    <t>14.01.22</t>
  </si>
  <si>
    <t>21.01.22</t>
  </si>
  <si>
    <t>28.01.22</t>
  </si>
  <si>
    <t>21.02.22</t>
  </si>
  <si>
    <t>04.03.22</t>
  </si>
  <si>
    <t>05.08.22</t>
  </si>
  <si>
    <t>21.03.11</t>
  </si>
  <si>
    <t>25.03.22</t>
  </si>
  <si>
    <t>01.04.22</t>
  </si>
  <si>
    <t>05.04.22</t>
  </si>
  <si>
    <t>08.04.22</t>
  </si>
  <si>
    <t>25.04.22</t>
  </si>
  <si>
    <t>29.04.22</t>
  </si>
  <si>
    <t>20.05.22</t>
  </si>
  <si>
    <t>23.05.22</t>
  </si>
  <si>
    <t>21.06.22</t>
  </si>
  <si>
    <t>23.06.22</t>
  </si>
  <si>
    <t>24.06.22</t>
  </si>
  <si>
    <t>PURCHASE PENTECSTAL CHURCH</t>
  </si>
  <si>
    <t xml:space="preserve">CHURCH RENT </t>
  </si>
  <si>
    <t>01.07.22</t>
  </si>
  <si>
    <t>05.07.22</t>
  </si>
  <si>
    <t>21.07.22</t>
  </si>
  <si>
    <t>25.07.22</t>
  </si>
  <si>
    <t>10.08.22</t>
  </si>
  <si>
    <t>22.08.22</t>
  </si>
  <si>
    <t>15.09.22</t>
  </si>
  <si>
    <t>21.09.22</t>
  </si>
  <si>
    <t>30.09.22</t>
  </si>
  <si>
    <t>03.10.22</t>
  </si>
  <si>
    <t>04.10.22</t>
  </si>
  <si>
    <t>06.10.22</t>
  </si>
  <si>
    <t>14.10.22</t>
  </si>
  <si>
    <t>17.10.22</t>
  </si>
  <si>
    <t>21.10.22</t>
  </si>
  <si>
    <t>14.11.22</t>
  </si>
  <si>
    <t>21.11.22</t>
  </si>
  <si>
    <t>21.12.22</t>
  </si>
  <si>
    <t>23.12.22</t>
  </si>
  <si>
    <t>28.12.22</t>
  </si>
  <si>
    <t>03.01.23</t>
  </si>
  <si>
    <t>05.01.23</t>
  </si>
  <si>
    <t>17.01.23</t>
  </si>
  <si>
    <t>23.01.23</t>
  </si>
  <si>
    <t>31.01.23</t>
  </si>
  <si>
    <t>21.02.23</t>
  </si>
  <si>
    <t>AMOUNT CR/DB</t>
  </si>
  <si>
    <t xml:space="preserve">Bank statement missing </t>
  </si>
  <si>
    <t xml:space="preserve">Contributions from individual personal schemes </t>
  </si>
  <si>
    <t>Contributions from YDL _ should be split as per share ownership (AY50/WC40/HY10)</t>
  </si>
  <si>
    <t xml:space="preserve">Rent Contributions should be split as per pension ownership </t>
  </si>
  <si>
    <t>10.02.23</t>
  </si>
  <si>
    <t>02.03.23</t>
  </si>
  <si>
    <t xml:space="preserve">YDL RENT </t>
  </si>
  <si>
    <t>17.03.23</t>
  </si>
  <si>
    <t>21.03.23</t>
  </si>
  <si>
    <t>27.03.23</t>
  </si>
  <si>
    <t>03.04.23</t>
  </si>
  <si>
    <t>18.04.23</t>
  </si>
  <si>
    <t>25.04.23</t>
  </si>
  <si>
    <t>04.05.23</t>
  </si>
  <si>
    <t>23.05.23</t>
  </si>
  <si>
    <t>24.05.23</t>
  </si>
  <si>
    <t>02.06.23</t>
  </si>
  <si>
    <t>05.06.23</t>
  </si>
  <si>
    <t>08.06.23</t>
  </si>
  <si>
    <t>12.06.23</t>
  </si>
  <si>
    <t>20.06.23</t>
  </si>
  <si>
    <t>21.06.23</t>
  </si>
  <si>
    <t>26.06.23</t>
  </si>
  <si>
    <t>03.07.23</t>
  </si>
  <si>
    <t>06.07.23</t>
  </si>
  <si>
    <t>ADAM LOWE ROOFING REPAIRS</t>
  </si>
  <si>
    <t>10.07.23</t>
  </si>
  <si>
    <t>21.07.23</t>
  </si>
  <si>
    <t>08.08.23</t>
  </si>
  <si>
    <t>14.08.23</t>
  </si>
  <si>
    <t>21.08.23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</si>
</sst>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5" fillId="0" borderId="0" xfId="0" applyFont="1"/>
    <xf numFmtId="0" fontId="1" fillId="5" borderId="0" xfId="0" applyFont="1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04A3B-D626-4041-B860-73FABA34578E}">
  <dimension ref="A1:J256"/>
  <sheetViews>
    <sheetView tabSelected="1" topLeftCell="A198" workbookViewId="0">
      <selection activeCell="M17" sqref="M17"/>
    </sheetView>
  </sheetViews>
  <sheetFormatPr defaultRowHeight="15" x14ac:dyDescent="0.25"/>
  <cols>
    <col min="2" max="2" width="16.7109375" customWidth="1"/>
    <col min="3" max="3" width="41.42578125" customWidth="1"/>
    <col min="4" max="4" width="17.42578125" customWidth="1"/>
    <col min="5" max="5" width="23.28515625" customWidth="1"/>
    <col min="6" max="7" width="15" customWidth="1"/>
  </cols>
  <sheetData>
    <row r="1" spans="1:10" ht="15.75" x14ac:dyDescent="0.25">
      <c r="A1" s="8" t="s">
        <v>0</v>
      </c>
      <c r="B1" s="8" t="s">
        <v>185</v>
      </c>
      <c r="C1" s="8" t="s">
        <v>2</v>
      </c>
      <c r="D1" s="8" t="s">
        <v>3</v>
      </c>
      <c r="E1" s="2"/>
      <c r="F1" s="2"/>
      <c r="G1" s="2"/>
    </row>
    <row r="2" spans="1:10" x14ac:dyDescent="0.25">
      <c r="A2" s="5" t="s">
        <v>1</v>
      </c>
      <c r="B2" s="5">
        <v>20000</v>
      </c>
      <c r="C2" s="5" t="s">
        <v>12</v>
      </c>
      <c r="D2" s="5">
        <v>20000</v>
      </c>
    </row>
    <row r="3" spans="1:10" x14ac:dyDescent="0.25">
      <c r="A3" t="s">
        <v>1</v>
      </c>
      <c r="B3">
        <v>0.05</v>
      </c>
      <c r="C3" t="s">
        <v>4</v>
      </c>
      <c r="D3">
        <f>SUM(D2+B3)</f>
        <v>20000.05</v>
      </c>
    </row>
    <row r="4" spans="1:10" x14ac:dyDescent="0.25">
      <c r="A4" t="s">
        <v>5</v>
      </c>
      <c r="B4">
        <v>-120</v>
      </c>
      <c r="C4" t="s">
        <v>6</v>
      </c>
      <c r="D4">
        <f t="shared" ref="D4:D48" si="0">SUM(D3+B4)</f>
        <v>19880.05</v>
      </c>
      <c r="I4" s="5"/>
      <c r="J4" t="s">
        <v>188</v>
      </c>
    </row>
    <row r="5" spans="1:10" x14ac:dyDescent="0.25">
      <c r="A5" t="s">
        <v>5</v>
      </c>
      <c r="B5">
        <v>-1980</v>
      </c>
      <c r="C5" t="s">
        <v>6</v>
      </c>
      <c r="D5">
        <f t="shared" si="0"/>
        <v>17900.05</v>
      </c>
    </row>
    <row r="6" spans="1:10" x14ac:dyDescent="0.25">
      <c r="A6" t="s">
        <v>7</v>
      </c>
      <c r="B6">
        <v>1.48</v>
      </c>
      <c r="C6" t="s">
        <v>4</v>
      </c>
      <c r="D6">
        <f t="shared" si="0"/>
        <v>17901.53</v>
      </c>
      <c r="I6" s="6"/>
      <c r="J6" t="s">
        <v>187</v>
      </c>
    </row>
    <row r="7" spans="1:10" x14ac:dyDescent="0.25">
      <c r="A7" t="s">
        <v>8</v>
      </c>
      <c r="B7">
        <v>1.52</v>
      </c>
      <c r="C7" t="s">
        <v>4</v>
      </c>
      <c r="D7">
        <f t="shared" si="0"/>
        <v>17903.05</v>
      </c>
    </row>
    <row r="8" spans="1:10" x14ac:dyDescent="0.25">
      <c r="A8" t="s">
        <v>9</v>
      </c>
      <c r="B8">
        <v>1.47</v>
      </c>
      <c r="C8" t="s">
        <v>4</v>
      </c>
      <c r="D8">
        <f t="shared" si="0"/>
        <v>17904.52</v>
      </c>
      <c r="I8" s="7"/>
      <c r="J8" t="s">
        <v>189</v>
      </c>
    </row>
    <row r="9" spans="1:10" x14ac:dyDescent="0.25">
      <c r="A9" s="5" t="s">
        <v>10</v>
      </c>
      <c r="B9" s="5">
        <v>3000</v>
      </c>
      <c r="C9" s="5" t="s">
        <v>12</v>
      </c>
      <c r="D9" s="5">
        <f t="shared" si="0"/>
        <v>20904.52</v>
      </c>
    </row>
    <row r="10" spans="1:10" x14ac:dyDescent="0.25">
      <c r="A10" t="s">
        <v>11</v>
      </c>
      <c r="B10">
        <v>1.61</v>
      </c>
      <c r="C10" t="s">
        <v>4</v>
      </c>
      <c r="D10">
        <f t="shared" si="0"/>
        <v>20906.13</v>
      </c>
    </row>
    <row r="11" spans="1:10" x14ac:dyDescent="0.25">
      <c r="A11" s="5" t="s">
        <v>13</v>
      </c>
      <c r="B11" s="5">
        <v>3000</v>
      </c>
      <c r="C11" s="5" t="s">
        <v>12</v>
      </c>
      <c r="D11" s="5">
        <f t="shared" si="0"/>
        <v>23906.13</v>
      </c>
    </row>
    <row r="12" spans="1:10" x14ac:dyDescent="0.25">
      <c r="A12" t="s">
        <v>14</v>
      </c>
      <c r="B12">
        <v>1.84</v>
      </c>
      <c r="C12" t="s">
        <v>4</v>
      </c>
      <c r="D12">
        <f t="shared" si="0"/>
        <v>23907.97</v>
      </c>
    </row>
    <row r="13" spans="1:10" x14ac:dyDescent="0.25">
      <c r="A13" t="s">
        <v>15</v>
      </c>
      <c r="B13">
        <v>1.97</v>
      </c>
      <c r="C13" t="s">
        <v>4</v>
      </c>
      <c r="D13">
        <f t="shared" si="0"/>
        <v>23909.940000000002</v>
      </c>
    </row>
    <row r="14" spans="1:10" x14ac:dyDescent="0.25">
      <c r="A14" s="5" t="s">
        <v>16</v>
      </c>
      <c r="B14" s="5">
        <v>6000</v>
      </c>
      <c r="C14" s="5" t="s">
        <v>12</v>
      </c>
      <c r="D14" s="5">
        <f t="shared" si="0"/>
        <v>29909.940000000002</v>
      </c>
    </row>
    <row r="15" spans="1:10" x14ac:dyDescent="0.25">
      <c r="A15" t="s">
        <v>17</v>
      </c>
      <c r="B15">
        <v>2.17</v>
      </c>
      <c r="C15" t="s">
        <v>4</v>
      </c>
      <c r="D15">
        <f t="shared" si="0"/>
        <v>29912.11</v>
      </c>
    </row>
    <row r="16" spans="1:10" x14ac:dyDescent="0.25">
      <c r="A16" s="6" t="s">
        <v>18</v>
      </c>
      <c r="B16" s="6">
        <v>13199.52</v>
      </c>
      <c r="C16" s="6" t="s">
        <v>23</v>
      </c>
      <c r="D16" s="6">
        <f t="shared" si="0"/>
        <v>43111.630000000005</v>
      </c>
    </row>
    <row r="17" spans="1:7" x14ac:dyDescent="0.25">
      <c r="A17" t="s">
        <v>19</v>
      </c>
      <c r="B17">
        <v>-350</v>
      </c>
      <c r="C17" t="s">
        <v>6</v>
      </c>
      <c r="D17">
        <f t="shared" si="0"/>
        <v>42761.630000000005</v>
      </c>
    </row>
    <row r="18" spans="1:7" x14ac:dyDescent="0.25">
      <c r="A18" s="6" t="s">
        <v>20</v>
      </c>
      <c r="B18" s="6">
        <v>8887.85</v>
      </c>
      <c r="C18" s="6" t="s">
        <v>24</v>
      </c>
      <c r="D18" s="6">
        <f t="shared" si="0"/>
        <v>51649.48</v>
      </c>
    </row>
    <row r="19" spans="1:7" x14ac:dyDescent="0.25">
      <c r="A19" t="s">
        <v>21</v>
      </c>
      <c r="B19">
        <v>4.07</v>
      </c>
      <c r="C19" t="s">
        <v>4</v>
      </c>
      <c r="D19">
        <f t="shared" si="0"/>
        <v>51653.55</v>
      </c>
    </row>
    <row r="20" spans="1:7" x14ac:dyDescent="0.25">
      <c r="A20" t="s">
        <v>22</v>
      </c>
      <c r="B20">
        <v>-420</v>
      </c>
      <c r="C20" t="s">
        <v>6</v>
      </c>
      <c r="D20">
        <f t="shared" si="0"/>
        <v>51233.55</v>
      </c>
    </row>
    <row r="21" spans="1:7" x14ac:dyDescent="0.25">
      <c r="A21" s="1"/>
      <c r="B21" s="3">
        <v>1.68</v>
      </c>
      <c r="C21" s="3" t="s">
        <v>4</v>
      </c>
      <c r="D21" s="4">
        <f t="shared" si="0"/>
        <v>51235.23</v>
      </c>
    </row>
    <row r="22" spans="1:7" x14ac:dyDescent="0.25">
      <c r="A22" s="6" t="s">
        <v>27</v>
      </c>
      <c r="B22" s="6">
        <v>7216.08</v>
      </c>
      <c r="C22" s="6" t="s">
        <v>28</v>
      </c>
      <c r="D22" s="6">
        <f t="shared" si="0"/>
        <v>58451.310000000005</v>
      </c>
    </row>
    <row r="23" spans="1:7" x14ac:dyDescent="0.25">
      <c r="A23" t="s">
        <v>29</v>
      </c>
      <c r="B23">
        <v>-420</v>
      </c>
      <c r="C23" t="s">
        <v>6</v>
      </c>
      <c r="D23">
        <f t="shared" si="0"/>
        <v>58031.310000000005</v>
      </c>
    </row>
    <row r="24" spans="1:7" x14ac:dyDescent="0.25">
      <c r="A24" s="1" t="s">
        <v>25</v>
      </c>
      <c r="B24" s="1">
        <v>-690</v>
      </c>
      <c r="C24" s="1" t="s">
        <v>26</v>
      </c>
      <c r="D24" s="1">
        <f t="shared" si="0"/>
        <v>57341.310000000005</v>
      </c>
      <c r="E24" s="1" t="s">
        <v>186</v>
      </c>
      <c r="F24" s="1"/>
      <c r="G24" s="1"/>
    </row>
    <row r="25" spans="1:7" x14ac:dyDescent="0.25">
      <c r="A25" t="s">
        <v>31</v>
      </c>
      <c r="B25">
        <v>-495</v>
      </c>
      <c r="C25" t="s">
        <v>6</v>
      </c>
      <c r="D25">
        <f t="shared" si="0"/>
        <v>56846.310000000005</v>
      </c>
    </row>
    <row r="26" spans="1:7" x14ac:dyDescent="0.25">
      <c r="A26" s="6" t="s">
        <v>32</v>
      </c>
      <c r="B26" s="6">
        <v>309153.36</v>
      </c>
      <c r="C26" s="6" t="s">
        <v>28</v>
      </c>
      <c r="D26" s="6">
        <f t="shared" si="0"/>
        <v>365999.67</v>
      </c>
    </row>
    <row r="27" spans="1:7" x14ac:dyDescent="0.25">
      <c r="A27" t="s">
        <v>30</v>
      </c>
      <c r="B27">
        <v>-420</v>
      </c>
      <c r="C27" t="s">
        <v>6</v>
      </c>
      <c r="D27">
        <f t="shared" si="0"/>
        <v>365579.67</v>
      </c>
    </row>
    <row r="28" spans="1:7" x14ac:dyDescent="0.25">
      <c r="A28" t="s">
        <v>33</v>
      </c>
      <c r="B28">
        <v>-495</v>
      </c>
      <c r="C28" t="s">
        <v>6</v>
      </c>
      <c r="D28">
        <f t="shared" si="0"/>
        <v>365084.67</v>
      </c>
    </row>
    <row r="29" spans="1:7" x14ac:dyDescent="0.25">
      <c r="A29" t="s">
        <v>34</v>
      </c>
      <c r="B29">
        <v>-495</v>
      </c>
      <c r="C29" t="s">
        <v>6</v>
      </c>
      <c r="D29">
        <f t="shared" si="0"/>
        <v>364589.67</v>
      </c>
    </row>
    <row r="30" spans="1:7" x14ac:dyDescent="0.25">
      <c r="A30" t="s">
        <v>35</v>
      </c>
      <c r="B30">
        <v>-495</v>
      </c>
      <c r="C30" t="s">
        <v>6</v>
      </c>
      <c r="D30">
        <f t="shared" si="0"/>
        <v>364094.67</v>
      </c>
    </row>
    <row r="31" spans="1:7" x14ac:dyDescent="0.25">
      <c r="A31" t="s">
        <v>36</v>
      </c>
      <c r="B31">
        <v>-270207.2</v>
      </c>
      <c r="C31" t="s">
        <v>37</v>
      </c>
      <c r="D31">
        <f t="shared" si="0"/>
        <v>93887.469999999972</v>
      </c>
    </row>
    <row r="32" spans="1:7" x14ac:dyDescent="0.25">
      <c r="A32" t="s">
        <v>36</v>
      </c>
      <c r="B32">
        <v>-12</v>
      </c>
      <c r="C32" t="s">
        <v>39</v>
      </c>
      <c r="D32">
        <f t="shared" si="0"/>
        <v>93875.469999999972</v>
      </c>
    </row>
    <row r="33" spans="1:4" x14ac:dyDescent="0.25">
      <c r="A33" t="s">
        <v>38</v>
      </c>
      <c r="B33">
        <v>-350</v>
      </c>
      <c r="C33" t="s">
        <v>6</v>
      </c>
      <c r="D33">
        <f t="shared" si="0"/>
        <v>93525.469999999972</v>
      </c>
    </row>
    <row r="34" spans="1:4" x14ac:dyDescent="0.25">
      <c r="A34" t="s">
        <v>40</v>
      </c>
      <c r="B34">
        <v>-495</v>
      </c>
      <c r="C34" t="s">
        <v>6</v>
      </c>
      <c r="D34">
        <f t="shared" si="0"/>
        <v>93030.469999999972</v>
      </c>
    </row>
    <row r="35" spans="1:4" x14ac:dyDescent="0.25">
      <c r="A35" t="s">
        <v>41</v>
      </c>
      <c r="B35">
        <v>-44243.29</v>
      </c>
      <c r="C35" t="s">
        <v>42</v>
      </c>
      <c r="D35">
        <f t="shared" si="0"/>
        <v>48787.179999999971</v>
      </c>
    </row>
    <row r="36" spans="1:4" x14ac:dyDescent="0.25">
      <c r="A36" t="s">
        <v>43</v>
      </c>
      <c r="B36">
        <v>-495</v>
      </c>
      <c r="C36" t="s">
        <v>6</v>
      </c>
      <c r="D36">
        <f t="shared" si="0"/>
        <v>48292.179999999971</v>
      </c>
    </row>
    <row r="37" spans="1:4" x14ac:dyDescent="0.25">
      <c r="A37" s="7" t="s">
        <v>44</v>
      </c>
      <c r="B37" s="7">
        <v>1620</v>
      </c>
      <c r="C37" s="7" t="s">
        <v>45</v>
      </c>
      <c r="D37" s="7">
        <f t="shared" si="0"/>
        <v>49912.179999999971</v>
      </c>
    </row>
    <row r="38" spans="1:4" x14ac:dyDescent="0.25">
      <c r="A38" t="s">
        <v>46</v>
      </c>
      <c r="B38">
        <v>-495</v>
      </c>
      <c r="C38" t="s">
        <v>6</v>
      </c>
      <c r="D38">
        <f t="shared" si="0"/>
        <v>49417.179999999971</v>
      </c>
    </row>
    <row r="39" spans="1:4" x14ac:dyDescent="0.25">
      <c r="A39" s="7" t="s">
        <v>47</v>
      </c>
      <c r="B39" s="7">
        <v>1620</v>
      </c>
      <c r="C39" s="7" t="s">
        <v>45</v>
      </c>
      <c r="D39" s="7">
        <f t="shared" si="0"/>
        <v>51037.179999999971</v>
      </c>
    </row>
    <row r="40" spans="1:4" x14ac:dyDescent="0.25">
      <c r="A40" s="7" t="s">
        <v>48</v>
      </c>
      <c r="B40" s="7">
        <v>1620</v>
      </c>
      <c r="C40" s="7" t="s">
        <v>45</v>
      </c>
      <c r="D40" s="7">
        <f t="shared" si="0"/>
        <v>52657.179999999971</v>
      </c>
    </row>
    <row r="41" spans="1:4" x14ac:dyDescent="0.25">
      <c r="A41" t="s">
        <v>49</v>
      </c>
      <c r="B41">
        <v>-29</v>
      </c>
      <c r="C41" t="s">
        <v>54</v>
      </c>
      <c r="D41">
        <f t="shared" si="0"/>
        <v>52628.179999999971</v>
      </c>
    </row>
    <row r="42" spans="1:4" x14ac:dyDescent="0.25">
      <c r="A42" s="7" t="s">
        <v>50</v>
      </c>
      <c r="B42" s="7">
        <v>1620</v>
      </c>
      <c r="C42" s="7" t="s">
        <v>45</v>
      </c>
      <c r="D42" s="7">
        <f t="shared" si="0"/>
        <v>54248.179999999971</v>
      </c>
    </row>
    <row r="43" spans="1:4" x14ac:dyDescent="0.25">
      <c r="A43" s="7" t="s">
        <v>51</v>
      </c>
      <c r="B43" s="7">
        <v>1620</v>
      </c>
      <c r="C43" s="7" t="s">
        <v>45</v>
      </c>
      <c r="D43" s="7">
        <f t="shared" si="0"/>
        <v>55868.179999999971</v>
      </c>
    </row>
    <row r="44" spans="1:4" x14ac:dyDescent="0.25">
      <c r="A44" t="s">
        <v>52</v>
      </c>
      <c r="B44">
        <v>-495</v>
      </c>
      <c r="C44" t="s">
        <v>6</v>
      </c>
      <c r="D44">
        <f t="shared" si="0"/>
        <v>55373.179999999971</v>
      </c>
    </row>
    <row r="45" spans="1:4" x14ac:dyDescent="0.25">
      <c r="A45" s="7" t="s">
        <v>53</v>
      </c>
      <c r="B45" s="7">
        <v>1620</v>
      </c>
      <c r="C45" s="7" t="s">
        <v>45</v>
      </c>
      <c r="D45" s="7">
        <f t="shared" si="0"/>
        <v>56993.179999999971</v>
      </c>
    </row>
    <row r="46" spans="1:4" x14ac:dyDescent="0.25">
      <c r="A46" s="7" t="s">
        <v>55</v>
      </c>
      <c r="B46" s="7">
        <v>1620</v>
      </c>
      <c r="C46" s="7" t="s">
        <v>45</v>
      </c>
      <c r="D46" s="7">
        <f t="shared" si="0"/>
        <v>58613.179999999971</v>
      </c>
    </row>
    <row r="47" spans="1:4" x14ac:dyDescent="0.25">
      <c r="A47" t="s">
        <v>56</v>
      </c>
      <c r="B47">
        <v>-495</v>
      </c>
      <c r="C47" t="s">
        <v>6</v>
      </c>
      <c r="D47">
        <f t="shared" si="0"/>
        <v>58118.179999999971</v>
      </c>
    </row>
    <row r="48" spans="1:4" x14ac:dyDescent="0.25">
      <c r="A48" s="10"/>
      <c r="B48" s="10"/>
      <c r="C48" s="9" t="s">
        <v>57</v>
      </c>
      <c r="D48" s="9">
        <f t="shared" si="0"/>
        <v>58118.179999999971</v>
      </c>
    </row>
    <row r="51" spans="1:4" x14ac:dyDescent="0.25">
      <c r="C51" s="2" t="s">
        <v>58</v>
      </c>
    </row>
    <row r="52" spans="1:4" x14ac:dyDescent="0.25">
      <c r="A52" t="s">
        <v>59</v>
      </c>
      <c r="C52" t="s">
        <v>60</v>
      </c>
      <c r="D52">
        <v>0</v>
      </c>
    </row>
    <row r="53" spans="1:4" x14ac:dyDescent="0.25">
      <c r="A53" t="s">
        <v>61</v>
      </c>
      <c r="B53">
        <v>43821.2</v>
      </c>
      <c r="C53" t="s">
        <v>62</v>
      </c>
      <c r="D53">
        <f>SUM(D52+B53)</f>
        <v>43821.2</v>
      </c>
    </row>
    <row r="54" spans="1:4" x14ac:dyDescent="0.25">
      <c r="A54" t="s">
        <v>63</v>
      </c>
      <c r="B54">
        <v>1.8</v>
      </c>
      <c r="C54" t="s">
        <v>4</v>
      </c>
      <c r="D54">
        <f t="shared" ref="D54:D117" si="1">SUM(D53+B54)</f>
        <v>43823</v>
      </c>
    </row>
    <row r="55" spans="1:4" x14ac:dyDescent="0.25">
      <c r="A55" s="7" t="s">
        <v>64</v>
      </c>
      <c r="B55" s="7">
        <v>2500</v>
      </c>
      <c r="C55" s="7" t="s">
        <v>77</v>
      </c>
      <c r="D55" s="7">
        <f t="shared" si="1"/>
        <v>46323</v>
      </c>
    </row>
    <row r="56" spans="1:4" x14ac:dyDescent="0.25">
      <c r="A56" s="7" t="s">
        <v>64</v>
      </c>
      <c r="B56" s="7">
        <v>2500</v>
      </c>
      <c r="C56" s="7" t="s">
        <v>77</v>
      </c>
      <c r="D56" s="7">
        <f t="shared" si="1"/>
        <v>48823</v>
      </c>
    </row>
    <row r="57" spans="1:4" x14ac:dyDescent="0.25">
      <c r="A57" t="s">
        <v>65</v>
      </c>
      <c r="B57">
        <v>-0.2</v>
      </c>
      <c r="C57" t="s">
        <v>78</v>
      </c>
      <c r="D57">
        <f t="shared" si="1"/>
        <v>48822.8</v>
      </c>
    </row>
    <row r="58" spans="1:4" x14ac:dyDescent="0.25">
      <c r="A58" s="7" t="s">
        <v>65</v>
      </c>
      <c r="B58" s="7">
        <v>2500</v>
      </c>
      <c r="C58" s="7" t="s">
        <v>77</v>
      </c>
      <c r="D58" s="7">
        <f t="shared" si="1"/>
        <v>51322.8</v>
      </c>
    </row>
    <row r="59" spans="1:4" x14ac:dyDescent="0.25">
      <c r="A59" s="7" t="s">
        <v>65</v>
      </c>
      <c r="B59" s="7">
        <v>2500</v>
      </c>
      <c r="C59" s="7" t="s">
        <v>77</v>
      </c>
      <c r="D59" s="7">
        <f t="shared" si="1"/>
        <v>53822.8</v>
      </c>
    </row>
    <row r="60" spans="1:4" x14ac:dyDescent="0.25">
      <c r="A60" t="s">
        <v>66</v>
      </c>
      <c r="B60">
        <v>5.9</v>
      </c>
      <c r="C60" t="s">
        <v>4</v>
      </c>
      <c r="D60">
        <f t="shared" si="1"/>
        <v>53828.700000000004</v>
      </c>
    </row>
    <row r="61" spans="1:4" x14ac:dyDescent="0.25">
      <c r="A61" s="7" t="s">
        <v>56</v>
      </c>
      <c r="B61" s="7">
        <v>1620</v>
      </c>
      <c r="C61" s="7" t="s">
        <v>79</v>
      </c>
      <c r="D61" s="7">
        <f t="shared" si="1"/>
        <v>55448.700000000004</v>
      </c>
    </row>
    <row r="62" spans="1:4" x14ac:dyDescent="0.25">
      <c r="A62" s="7" t="s">
        <v>67</v>
      </c>
      <c r="B62" s="7">
        <v>2500</v>
      </c>
      <c r="C62" s="7" t="s">
        <v>77</v>
      </c>
      <c r="D62" s="7">
        <f t="shared" si="1"/>
        <v>57948.700000000004</v>
      </c>
    </row>
    <row r="63" spans="1:4" x14ac:dyDescent="0.25">
      <c r="A63" s="10" t="s">
        <v>68</v>
      </c>
      <c r="B63" s="10">
        <v>58118.18</v>
      </c>
      <c r="C63" s="10" t="s">
        <v>80</v>
      </c>
      <c r="D63" s="10">
        <f t="shared" si="1"/>
        <v>116066.88</v>
      </c>
    </row>
    <row r="64" spans="1:4" x14ac:dyDescent="0.25">
      <c r="A64" t="s">
        <v>69</v>
      </c>
      <c r="B64">
        <v>-2</v>
      </c>
      <c r="C64" t="s">
        <v>78</v>
      </c>
      <c r="D64">
        <f t="shared" si="1"/>
        <v>116064.88</v>
      </c>
    </row>
    <row r="65" spans="1:4" x14ac:dyDescent="0.25">
      <c r="A65" t="s">
        <v>70</v>
      </c>
      <c r="B65">
        <v>-806.45</v>
      </c>
      <c r="C65" t="s">
        <v>81</v>
      </c>
      <c r="D65">
        <f t="shared" si="1"/>
        <v>115258.43000000001</v>
      </c>
    </row>
    <row r="66" spans="1:4" x14ac:dyDescent="0.25">
      <c r="A66" t="s">
        <v>71</v>
      </c>
      <c r="B66">
        <v>-120</v>
      </c>
      <c r="C66" t="s">
        <v>82</v>
      </c>
      <c r="D66">
        <f t="shared" si="1"/>
        <v>115138.43000000001</v>
      </c>
    </row>
    <row r="67" spans="1:4" x14ac:dyDescent="0.25">
      <c r="A67" t="s">
        <v>72</v>
      </c>
      <c r="B67">
        <v>5553.58</v>
      </c>
      <c r="C67" t="s">
        <v>62</v>
      </c>
      <c r="D67">
        <f t="shared" si="1"/>
        <v>120692.01000000001</v>
      </c>
    </row>
    <row r="68" spans="1:4" x14ac:dyDescent="0.25">
      <c r="A68" s="7" t="s">
        <v>73</v>
      </c>
      <c r="B68" s="7">
        <v>1620</v>
      </c>
      <c r="C68" s="7" t="s">
        <v>79</v>
      </c>
      <c r="D68" s="7">
        <f t="shared" si="1"/>
        <v>122312.01000000001</v>
      </c>
    </row>
    <row r="69" spans="1:4" x14ac:dyDescent="0.25">
      <c r="A69" t="s">
        <v>74</v>
      </c>
      <c r="B69">
        <v>7.76</v>
      </c>
      <c r="C69" t="s">
        <v>4</v>
      </c>
      <c r="D69">
        <f t="shared" si="1"/>
        <v>122319.77</v>
      </c>
    </row>
    <row r="70" spans="1:4" x14ac:dyDescent="0.25">
      <c r="A70" t="s">
        <v>75</v>
      </c>
      <c r="B70">
        <v>-3.4</v>
      </c>
      <c r="C70" t="s">
        <v>78</v>
      </c>
      <c r="D70">
        <f t="shared" si="1"/>
        <v>122316.37000000001</v>
      </c>
    </row>
    <row r="71" spans="1:4" x14ac:dyDescent="0.25">
      <c r="A71" s="7" t="s">
        <v>76</v>
      </c>
      <c r="B71" s="7">
        <v>1620</v>
      </c>
      <c r="C71" s="7" t="s">
        <v>79</v>
      </c>
      <c r="D71" s="7">
        <f t="shared" si="1"/>
        <v>123936.37000000001</v>
      </c>
    </row>
    <row r="72" spans="1:4" x14ac:dyDescent="0.25">
      <c r="A72" t="s">
        <v>83</v>
      </c>
      <c r="B72">
        <v>-0.4</v>
      </c>
      <c r="C72" t="s">
        <v>78</v>
      </c>
      <c r="D72">
        <f t="shared" si="1"/>
        <v>123935.97000000002</v>
      </c>
    </row>
    <row r="73" spans="1:4" x14ac:dyDescent="0.25">
      <c r="A73" t="s">
        <v>84</v>
      </c>
      <c r="B73">
        <v>-495</v>
      </c>
      <c r="C73" t="s">
        <v>92</v>
      </c>
      <c r="D73">
        <f t="shared" si="1"/>
        <v>123440.97000000002</v>
      </c>
    </row>
    <row r="74" spans="1:4" x14ac:dyDescent="0.25">
      <c r="A74" t="s">
        <v>85</v>
      </c>
      <c r="B74">
        <v>-108</v>
      </c>
      <c r="C74" t="s">
        <v>82</v>
      </c>
      <c r="D74">
        <f t="shared" si="1"/>
        <v>123332.97000000002</v>
      </c>
    </row>
    <row r="75" spans="1:4" x14ac:dyDescent="0.25">
      <c r="A75" t="s">
        <v>85</v>
      </c>
      <c r="B75">
        <v>-4541.99</v>
      </c>
      <c r="C75" t="s">
        <v>93</v>
      </c>
      <c r="D75">
        <f t="shared" si="1"/>
        <v>118790.98000000001</v>
      </c>
    </row>
    <row r="76" spans="1:4" x14ac:dyDescent="0.25">
      <c r="A76" s="7" t="s">
        <v>86</v>
      </c>
      <c r="B76" s="7">
        <v>1620</v>
      </c>
      <c r="C76" s="7" t="s">
        <v>79</v>
      </c>
      <c r="D76" s="7">
        <f t="shared" si="1"/>
        <v>120410.98000000001</v>
      </c>
    </row>
    <row r="77" spans="1:4" x14ac:dyDescent="0.25">
      <c r="A77" t="s">
        <v>87</v>
      </c>
      <c r="B77">
        <v>-29</v>
      </c>
      <c r="C77" t="s">
        <v>92</v>
      </c>
      <c r="D77">
        <f t="shared" si="1"/>
        <v>120381.98000000001</v>
      </c>
    </row>
    <row r="78" spans="1:4" x14ac:dyDescent="0.25">
      <c r="A78" t="s">
        <v>88</v>
      </c>
      <c r="B78">
        <v>-7.6</v>
      </c>
      <c r="C78" t="s">
        <v>78</v>
      </c>
      <c r="D78">
        <f t="shared" si="1"/>
        <v>120374.38</v>
      </c>
    </row>
    <row r="79" spans="1:4" x14ac:dyDescent="0.25">
      <c r="A79" s="7" t="s">
        <v>89</v>
      </c>
      <c r="B79" s="7">
        <v>1620</v>
      </c>
      <c r="C79" s="7" t="s">
        <v>79</v>
      </c>
      <c r="D79" s="7">
        <f t="shared" si="1"/>
        <v>121994.38</v>
      </c>
    </row>
    <row r="80" spans="1:4" x14ac:dyDescent="0.25">
      <c r="A80" t="s">
        <v>90</v>
      </c>
      <c r="B80">
        <v>-5.6</v>
      </c>
      <c r="C80" t="s">
        <v>78</v>
      </c>
      <c r="D80">
        <f t="shared" si="1"/>
        <v>121988.78</v>
      </c>
    </row>
    <row r="81" spans="1:4" x14ac:dyDescent="0.25">
      <c r="A81" s="7" t="s">
        <v>91</v>
      </c>
      <c r="B81" s="7">
        <v>1620</v>
      </c>
      <c r="C81" s="7" t="s">
        <v>79</v>
      </c>
      <c r="D81" s="7">
        <f t="shared" si="1"/>
        <v>123608.78</v>
      </c>
    </row>
    <row r="82" spans="1:4" x14ac:dyDescent="0.25">
      <c r="A82" s="7" t="s">
        <v>94</v>
      </c>
      <c r="B82" s="7">
        <v>1620</v>
      </c>
      <c r="C82" s="7" t="s">
        <v>79</v>
      </c>
      <c r="D82" s="7">
        <f t="shared" si="1"/>
        <v>125228.78</v>
      </c>
    </row>
    <row r="83" spans="1:4" x14ac:dyDescent="0.25">
      <c r="A83" t="s">
        <v>95</v>
      </c>
      <c r="B83">
        <v>-5.4</v>
      </c>
      <c r="C83" t="s">
        <v>78</v>
      </c>
      <c r="D83">
        <f t="shared" si="1"/>
        <v>125223.38</v>
      </c>
    </row>
    <row r="84" spans="1:4" x14ac:dyDescent="0.25">
      <c r="A84" t="s">
        <v>96</v>
      </c>
      <c r="B84">
        <v>-495</v>
      </c>
      <c r="C84" t="s">
        <v>92</v>
      </c>
      <c r="D84">
        <f t="shared" si="1"/>
        <v>124728.38</v>
      </c>
    </row>
    <row r="85" spans="1:4" x14ac:dyDescent="0.25">
      <c r="A85" s="7" t="s">
        <v>97</v>
      </c>
      <c r="B85" s="7">
        <v>2500</v>
      </c>
      <c r="C85" s="7" t="s">
        <v>77</v>
      </c>
      <c r="D85" s="7">
        <f t="shared" si="1"/>
        <v>127228.38</v>
      </c>
    </row>
    <row r="86" spans="1:4" x14ac:dyDescent="0.25">
      <c r="A86" s="7" t="s">
        <v>97</v>
      </c>
      <c r="B86" s="7">
        <v>2500</v>
      </c>
      <c r="C86" s="7" t="s">
        <v>77</v>
      </c>
      <c r="D86" s="7">
        <f t="shared" si="1"/>
        <v>129728.38</v>
      </c>
    </row>
    <row r="87" spans="1:4" x14ac:dyDescent="0.25">
      <c r="A87" s="7" t="s">
        <v>97</v>
      </c>
      <c r="B87" s="7">
        <v>2500</v>
      </c>
      <c r="C87" s="7" t="s">
        <v>77</v>
      </c>
      <c r="D87" s="7">
        <f t="shared" si="1"/>
        <v>132228.38</v>
      </c>
    </row>
    <row r="88" spans="1:4" x14ac:dyDescent="0.25">
      <c r="A88" s="7" t="s">
        <v>97</v>
      </c>
      <c r="B88" s="7">
        <v>2500</v>
      </c>
      <c r="C88" s="7" t="s">
        <v>77</v>
      </c>
      <c r="D88" s="7">
        <f t="shared" si="1"/>
        <v>134728.38</v>
      </c>
    </row>
    <row r="89" spans="1:4" x14ac:dyDescent="0.25">
      <c r="A89" s="7" t="s">
        <v>97</v>
      </c>
      <c r="B89" s="7">
        <v>2500</v>
      </c>
      <c r="C89" s="7" t="s">
        <v>77</v>
      </c>
      <c r="D89" s="7">
        <f t="shared" si="1"/>
        <v>137228.38</v>
      </c>
    </row>
    <row r="90" spans="1:4" x14ac:dyDescent="0.25">
      <c r="A90" s="7" t="s">
        <v>97</v>
      </c>
      <c r="B90" s="7">
        <v>2500</v>
      </c>
      <c r="C90" s="7" t="s">
        <v>77</v>
      </c>
      <c r="D90" s="7">
        <f t="shared" si="1"/>
        <v>139728.38</v>
      </c>
    </row>
    <row r="91" spans="1:4" x14ac:dyDescent="0.25">
      <c r="A91" s="7" t="s">
        <v>97</v>
      </c>
      <c r="B91" s="7">
        <v>2500</v>
      </c>
      <c r="C91" s="7" t="s">
        <v>77</v>
      </c>
      <c r="D91" s="7">
        <f t="shared" si="1"/>
        <v>142228.38</v>
      </c>
    </row>
    <row r="92" spans="1:4" x14ac:dyDescent="0.25">
      <c r="A92" s="7" t="s">
        <v>97</v>
      </c>
      <c r="B92" s="7">
        <v>2500</v>
      </c>
      <c r="C92" s="7" t="s">
        <v>77</v>
      </c>
      <c r="D92" s="7">
        <f t="shared" si="1"/>
        <v>144728.38</v>
      </c>
    </row>
    <row r="93" spans="1:4" x14ac:dyDescent="0.25">
      <c r="A93" s="7" t="s">
        <v>97</v>
      </c>
      <c r="B93" s="7">
        <v>2500</v>
      </c>
      <c r="C93" s="7" t="s">
        <v>77</v>
      </c>
      <c r="D93" s="7">
        <f t="shared" si="1"/>
        <v>147228.38</v>
      </c>
    </row>
    <row r="94" spans="1:4" x14ac:dyDescent="0.25">
      <c r="A94" s="7" t="s">
        <v>97</v>
      </c>
      <c r="B94" s="7">
        <v>2500</v>
      </c>
      <c r="C94" s="7" t="s">
        <v>77</v>
      </c>
      <c r="D94" s="7">
        <f t="shared" si="1"/>
        <v>149728.38</v>
      </c>
    </row>
    <row r="95" spans="1:4" x14ac:dyDescent="0.25">
      <c r="A95" s="7" t="s">
        <v>97</v>
      </c>
      <c r="B95" s="7">
        <v>2500</v>
      </c>
      <c r="C95" s="7" t="s">
        <v>77</v>
      </c>
      <c r="D95" s="7">
        <f t="shared" si="1"/>
        <v>152228.38</v>
      </c>
    </row>
    <row r="96" spans="1:4" x14ac:dyDescent="0.25">
      <c r="A96" s="7" t="s">
        <v>97</v>
      </c>
      <c r="B96" s="7">
        <v>2500</v>
      </c>
      <c r="C96" s="7" t="s">
        <v>77</v>
      </c>
      <c r="D96" s="7">
        <f t="shared" si="1"/>
        <v>154728.38</v>
      </c>
    </row>
    <row r="97" spans="1:4" x14ac:dyDescent="0.25">
      <c r="A97" t="s">
        <v>98</v>
      </c>
      <c r="B97">
        <v>-60</v>
      </c>
      <c r="C97" t="s">
        <v>82</v>
      </c>
      <c r="D97">
        <f t="shared" si="1"/>
        <v>154668.38</v>
      </c>
    </row>
    <row r="98" spans="1:4" x14ac:dyDescent="0.25">
      <c r="A98" t="s">
        <v>98</v>
      </c>
      <c r="B98">
        <v>-2050</v>
      </c>
      <c r="C98" t="s">
        <v>93</v>
      </c>
      <c r="D98">
        <f t="shared" si="1"/>
        <v>152618.38</v>
      </c>
    </row>
    <row r="99" spans="1:4" x14ac:dyDescent="0.25">
      <c r="A99" t="s">
        <v>99</v>
      </c>
      <c r="B99">
        <v>-10.4</v>
      </c>
      <c r="C99" t="s">
        <v>78</v>
      </c>
      <c r="D99">
        <f t="shared" si="1"/>
        <v>152607.98000000001</v>
      </c>
    </row>
    <row r="100" spans="1:4" x14ac:dyDescent="0.25">
      <c r="A100" s="7" t="s">
        <v>100</v>
      </c>
      <c r="B100" s="7">
        <v>1620</v>
      </c>
      <c r="C100" s="7" t="s">
        <v>79</v>
      </c>
      <c r="D100" s="7">
        <f t="shared" si="1"/>
        <v>154227.98000000001</v>
      </c>
    </row>
    <row r="101" spans="1:4" x14ac:dyDescent="0.25">
      <c r="A101" t="s">
        <v>101</v>
      </c>
      <c r="B101">
        <v>-7.4</v>
      </c>
      <c r="C101" t="s">
        <v>78</v>
      </c>
      <c r="D101">
        <f t="shared" si="1"/>
        <v>154220.58000000002</v>
      </c>
    </row>
    <row r="102" spans="1:4" x14ac:dyDescent="0.25">
      <c r="A102" s="7" t="s">
        <v>102</v>
      </c>
      <c r="B102" s="7">
        <v>2500</v>
      </c>
      <c r="C102" s="7" t="s">
        <v>77</v>
      </c>
      <c r="D102" s="7">
        <f t="shared" si="1"/>
        <v>156720.58000000002</v>
      </c>
    </row>
    <row r="103" spans="1:4" x14ac:dyDescent="0.25">
      <c r="A103" s="7" t="s">
        <v>102</v>
      </c>
      <c r="B103" s="7">
        <v>2500</v>
      </c>
      <c r="C103" s="7" t="s">
        <v>77</v>
      </c>
      <c r="D103" s="7">
        <f t="shared" si="1"/>
        <v>159220.58000000002</v>
      </c>
    </row>
    <row r="104" spans="1:4" x14ac:dyDescent="0.25">
      <c r="A104" s="7" t="s">
        <v>102</v>
      </c>
      <c r="B104" s="7">
        <v>2500</v>
      </c>
      <c r="C104" s="7" t="s">
        <v>77</v>
      </c>
      <c r="D104" s="7">
        <f t="shared" si="1"/>
        <v>161720.58000000002</v>
      </c>
    </row>
    <row r="105" spans="1:4" x14ac:dyDescent="0.25">
      <c r="A105" s="7" t="s">
        <v>103</v>
      </c>
      <c r="B105" s="7">
        <v>3240</v>
      </c>
      <c r="C105" s="7" t="s">
        <v>79</v>
      </c>
      <c r="D105" s="7">
        <f t="shared" si="1"/>
        <v>164960.58000000002</v>
      </c>
    </row>
    <row r="106" spans="1:4" x14ac:dyDescent="0.25">
      <c r="A106" t="s">
        <v>104</v>
      </c>
      <c r="B106">
        <v>-60</v>
      </c>
      <c r="C106" t="s">
        <v>82</v>
      </c>
      <c r="D106">
        <f t="shared" si="1"/>
        <v>164900.58000000002</v>
      </c>
    </row>
    <row r="107" spans="1:4" x14ac:dyDescent="0.25">
      <c r="A107" t="s">
        <v>104</v>
      </c>
      <c r="B107">
        <v>-3716.69</v>
      </c>
      <c r="C107" t="s">
        <v>93</v>
      </c>
      <c r="D107">
        <f t="shared" si="1"/>
        <v>161183.89000000001</v>
      </c>
    </row>
    <row r="108" spans="1:4" x14ac:dyDescent="0.25">
      <c r="A108" t="s">
        <v>105</v>
      </c>
      <c r="B108">
        <v>-5</v>
      </c>
      <c r="C108" t="s">
        <v>78</v>
      </c>
      <c r="D108">
        <f t="shared" si="1"/>
        <v>161178.89000000001</v>
      </c>
    </row>
    <row r="109" spans="1:4" x14ac:dyDescent="0.25">
      <c r="A109" t="s">
        <v>106</v>
      </c>
      <c r="B109">
        <v>-495</v>
      </c>
      <c r="C109" t="s">
        <v>92</v>
      </c>
      <c r="D109">
        <f t="shared" si="1"/>
        <v>160683.89000000001</v>
      </c>
    </row>
    <row r="110" spans="1:4" x14ac:dyDescent="0.25">
      <c r="A110" t="s">
        <v>106</v>
      </c>
      <c r="B110">
        <v>100000</v>
      </c>
      <c r="C110" t="s">
        <v>111</v>
      </c>
      <c r="D110">
        <f t="shared" si="1"/>
        <v>260683.89</v>
      </c>
    </row>
    <row r="111" spans="1:4" x14ac:dyDescent="0.25">
      <c r="A111" t="s">
        <v>107</v>
      </c>
      <c r="B111">
        <v>-660</v>
      </c>
      <c r="C111" t="s">
        <v>112</v>
      </c>
      <c r="D111">
        <f t="shared" si="1"/>
        <v>260023.89</v>
      </c>
    </row>
    <row r="112" spans="1:4" x14ac:dyDescent="0.25">
      <c r="A112" t="s">
        <v>108</v>
      </c>
      <c r="B112">
        <v>-10.199999999999999</v>
      </c>
      <c r="C112" t="s">
        <v>78</v>
      </c>
      <c r="D112">
        <f t="shared" si="1"/>
        <v>260013.69</v>
      </c>
    </row>
    <row r="113" spans="1:4" x14ac:dyDescent="0.25">
      <c r="A113" s="7" t="s">
        <v>109</v>
      </c>
      <c r="B113" s="7">
        <v>1620</v>
      </c>
      <c r="C113" s="7" t="s">
        <v>79</v>
      </c>
      <c r="D113" s="7">
        <f t="shared" si="1"/>
        <v>261633.69</v>
      </c>
    </row>
    <row r="114" spans="1:4" x14ac:dyDescent="0.25">
      <c r="A114" t="s">
        <v>110</v>
      </c>
      <c r="B114">
        <v>-5</v>
      </c>
      <c r="C114" t="s">
        <v>78</v>
      </c>
      <c r="D114">
        <f t="shared" si="1"/>
        <v>261628.69</v>
      </c>
    </row>
    <row r="115" spans="1:4" x14ac:dyDescent="0.25">
      <c r="A115" s="7" t="s">
        <v>113</v>
      </c>
      <c r="B115" s="7">
        <v>1620</v>
      </c>
      <c r="C115" s="7" t="s">
        <v>79</v>
      </c>
      <c r="D115" s="7">
        <f t="shared" si="1"/>
        <v>263248.69</v>
      </c>
    </row>
    <row r="116" spans="1:4" x14ac:dyDescent="0.25">
      <c r="A116" s="7" t="s">
        <v>114</v>
      </c>
      <c r="B116" s="7">
        <v>2500</v>
      </c>
      <c r="C116" s="7" t="s">
        <v>77</v>
      </c>
      <c r="D116" s="7">
        <f t="shared" si="1"/>
        <v>265748.69</v>
      </c>
    </row>
    <row r="117" spans="1:4" x14ac:dyDescent="0.25">
      <c r="A117" s="7" t="s">
        <v>114</v>
      </c>
      <c r="B117" s="7">
        <v>2500</v>
      </c>
      <c r="C117" s="7" t="s">
        <v>77</v>
      </c>
      <c r="D117" s="7">
        <f t="shared" si="1"/>
        <v>268248.69</v>
      </c>
    </row>
    <row r="118" spans="1:4" x14ac:dyDescent="0.25">
      <c r="A118" s="7" t="s">
        <v>114</v>
      </c>
      <c r="B118" s="7">
        <v>2500</v>
      </c>
      <c r="C118" s="7" t="s">
        <v>77</v>
      </c>
      <c r="D118" s="7">
        <f t="shared" ref="D118:D181" si="2">SUM(D117+B118)</f>
        <v>270748.69</v>
      </c>
    </row>
    <row r="119" spans="1:4" x14ac:dyDescent="0.25">
      <c r="A119" t="s">
        <v>115</v>
      </c>
      <c r="B119">
        <v>-60</v>
      </c>
      <c r="C119" t="s">
        <v>82</v>
      </c>
      <c r="D119">
        <f t="shared" si="2"/>
        <v>270688.69</v>
      </c>
    </row>
    <row r="120" spans="1:4" x14ac:dyDescent="0.25">
      <c r="A120" t="s">
        <v>116</v>
      </c>
      <c r="B120">
        <v>-5.4</v>
      </c>
      <c r="C120" t="s">
        <v>78</v>
      </c>
      <c r="D120">
        <f t="shared" si="2"/>
        <v>270683.28999999998</v>
      </c>
    </row>
    <row r="121" spans="1:4" x14ac:dyDescent="0.25">
      <c r="A121" t="s">
        <v>117</v>
      </c>
      <c r="B121">
        <v>-1940.01</v>
      </c>
      <c r="C121" t="s">
        <v>93</v>
      </c>
      <c r="D121">
        <f t="shared" si="2"/>
        <v>268743.27999999997</v>
      </c>
    </row>
    <row r="122" spans="1:4" x14ac:dyDescent="0.25">
      <c r="A122" t="s">
        <v>118</v>
      </c>
      <c r="B122">
        <v>-495</v>
      </c>
      <c r="C122" t="s">
        <v>92</v>
      </c>
      <c r="D122">
        <f t="shared" si="2"/>
        <v>268248.27999999997</v>
      </c>
    </row>
    <row r="123" spans="1:4" x14ac:dyDescent="0.25">
      <c r="A123" s="7" t="s">
        <v>119</v>
      </c>
      <c r="B123" s="7">
        <v>1620</v>
      </c>
      <c r="C123" s="7" t="s">
        <v>79</v>
      </c>
      <c r="D123" s="7">
        <f t="shared" si="2"/>
        <v>269868.27999999997</v>
      </c>
    </row>
    <row r="124" spans="1:4" x14ac:dyDescent="0.25">
      <c r="A124" t="s">
        <v>120</v>
      </c>
      <c r="B124">
        <v>-66</v>
      </c>
      <c r="C124" t="s">
        <v>82</v>
      </c>
      <c r="D124">
        <f t="shared" si="2"/>
        <v>269802.27999999997</v>
      </c>
    </row>
    <row r="125" spans="1:4" x14ac:dyDescent="0.25">
      <c r="A125" t="s">
        <v>121</v>
      </c>
      <c r="B125">
        <v>-9.1999999999999993</v>
      </c>
      <c r="C125" t="s">
        <v>78</v>
      </c>
      <c r="D125">
        <f t="shared" si="2"/>
        <v>269793.07999999996</v>
      </c>
    </row>
    <row r="126" spans="1:4" x14ac:dyDescent="0.25">
      <c r="A126" s="7" t="s">
        <v>122</v>
      </c>
      <c r="B126" s="7">
        <v>1620</v>
      </c>
      <c r="C126" s="7" t="s">
        <v>79</v>
      </c>
      <c r="D126" s="7">
        <f t="shared" si="2"/>
        <v>271413.07999999996</v>
      </c>
    </row>
    <row r="127" spans="1:4" x14ac:dyDescent="0.25">
      <c r="A127" t="s">
        <v>123</v>
      </c>
      <c r="B127">
        <v>-6.4</v>
      </c>
      <c r="C127" t="s">
        <v>78</v>
      </c>
      <c r="D127">
        <f t="shared" si="2"/>
        <v>271406.67999999993</v>
      </c>
    </row>
    <row r="128" spans="1:4" x14ac:dyDescent="0.25">
      <c r="A128" s="7" t="s">
        <v>124</v>
      </c>
      <c r="B128" s="7">
        <v>1620</v>
      </c>
      <c r="C128" s="7" t="s">
        <v>79</v>
      </c>
      <c r="D128" s="7">
        <f t="shared" si="2"/>
        <v>273026.67999999993</v>
      </c>
    </row>
    <row r="129" spans="1:4" x14ac:dyDescent="0.25">
      <c r="A129" t="s">
        <v>125</v>
      </c>
      <c r="B129">
        <v>-5.4</v>
      </c>
      <c r="C129" t="s">
        <v>78</v>
      </c>
      <c r="D129">
        <f t="shared" si="2"/>
        <v>273021.27999999991</v>
      </c>
    </row>
    <row r="130" spans="1:4" x14ac:dyDescent="0.25">
      <c r="A130" t="s">
        <v>126</v>
      </c>
      <c r="B130">
        <v>-495</v>
      </c>
      <c r="C130" t="s">
        <v>92</v>
      </c>
      <c r="D130">
        <f t="shared" si="2"/>
        <v>272526.27999999991</v>
      </c>
    </row>
    <row r="131" spans="1:4" x14ac:dyDescent="0.25">
      <c r="A131" t="s">
        <v>127</v>
      </c>
      <c r="B131">
        <v>-2049.0100000000002</v>
      </c>
      <c r="C131" t="s">
        <v>93</v>
      </c>
      <c r="D131">
        <f t="shared" si="2"/>
        <v>270477.2699999999</v>
      </c>
    </row>
    <row r="132" spans="1:4" x14ac:dyDescent="0.25">
      <c r="A132" t="s">
        <v>128</v>
      </c>
      <c r="B132">
        <v>-32</v>
      </c>
      <c r="C132" t="s">
        <v>92</v>
      </c>
      <c r="D132">
        <f t="shared" si="2"/>
        <v>270445.2699999999</v>
      </c>
    </row>
    <row r="133" spans="1:4" x14ac:dyDescent="0.25">
      <c r="A133" s="7" t="s">
        <v>129</v>
      </c>
      <c r="B133" s="7">
        <v>3240</v>
      </c>
      <c r="C133" s="7" t="s">
        <v>79</v>
      </c>
      <c r="D133" s="7">
        <f t="shared" si="2"/>
        <v>273685.2699999999</v>
      </c>
    </row>
    <row r="134" spans="1:4" x14ac:dyDescent="0.25">
      <c r="A134" s="7" t="s">
        <v>130</v>
      </c>
      <c r="B134" s="7">
        <v>2500</v>
      </c>
      <c r="C134" s="7" t="s">
        <v>77</v>
      </c>
      <c r="D134" s="7">
        <f t="shared" si="2"/>
        <v>276185.2699999999</v>
      </c>
    </row>
    <row r="135" spans="1:4" x14ac:dyDescent="0.25">
      <c r="A135" s="7" t="s">
        <v>130</v>
      </c>
      <c r="B135" s="7">
        <v>2500</v>
      </c>
      <c r="C135" s="7" t="s">
        <v>77</v>
      </c>
      <c r="D135" s="7">
        <f t="shared" si="2"/>
        <v>278685.2699999999</v>
      </c>
    </row>
    <row r="136" spans="1:4" x14ac:dyDescent="0.25">
      <c r="A136" s="7" t="s">
        <v>130</v>
      </c>
      <c r="B136" s="7">
        <v>2500</v>
      </c>
      <c r="C136" s="7" t="s">
        <v>77</v>
      </c>
      <c r="D136" s="7">
        <f t="shared" si="2"/>
        <v>281185.2699999999</v>
      </c>
    </row>
    <row r="137" spans="1:4" x14ac:dyDescent="0.25">
      <c r="A137" t="s">
        <v>131</v>
      </c>
      <c r="B137">
        <v>-6.2</v>
      </c>
      <c r="C137" t="s">
        <v>78</v>
      </c>
      <c r="D137">
        <f t="shared" si="2"/>
        <v>281179.06999999989</v>
      </c>
    </row>
    <row r="138" spans="1:4" x14ac:dyDescent="0.25">
      <c r="A138" t="s">
        <v>132</v>
      </c>
      <c r="B138">
        <v>-66</v>
      </c>
      <c r="C138" t="s">
        <v>82</v>
      </c>
      <c r="D138">
        <f t="shared" si="2"/>
        <v>281113.06999999989</v>
      </c>
    </row>
    <row r="139" spans="1:4" x14ac:dyDescent="0.25">
      <c r="A139" t="s">
        <v>133</v>
      </c>
      <c r="B139">
        <v>-6.8</v>
      </c>
      <c r="C139" t="s">
        <v>78</v>
      </c>
      <c r="D139">
        <f t="shared" si="2"/>
        <v>281106.2699999999</v>
      </c>
    </row>
    <row r="140" spans="1:4" x14ac:dyDescent="0.25">
      <c r="A140" s="7" t="s">
        <v>134</v>
      </c>
      <c r="B140" s="7">
        <v>1620</v>
      </c>
      <c r="C140" s="7" t="s">
        <v>79</v>
      </c>
      <c r="D140" s="7">
        <f t="shared" si="2"/>
        <v>282726.2699999999</v>
      </c>
    </row>
    <row r="141" spans="1:4" x14ac:dyDescent="0.25">
      <c r="A141" t="s">
        <v>135</v>
      </c>
      <c r="B141">
        <v>-6.4</v>
      </c>
      <c r="C141" t="s">
        <v>78</v>
      </c>
      <c r="D141">
        <f t="shared" si="2"/>
        <v>282719.86999999988</v>
      </c>
    </row>
    <row r="142" spans="1:4" x14ac:dyDescent="0.25">
      <c r="A142" t="s">
        <v>136</v>
      </c>
      <c r="B142">
        <v>-495</v>
      </c>
      <c r="C142" t="s">
        <v>92</v>
      </c>
      <c r="D142">
        <f t="shared" si="2"/>
        <v>282224.86999999988</v>
      </c>
    </row>
    <row r="143" spans="1:4" x14ac:dyDescent="0.25">
      <c r="A143" t="s">
        <v>137</v>
      </c>
      <c r="B143">
        <v>-2049.0100000000002</v>
      </c>
      <c r="C143" t="s">
        <v>93</v>
      </c>
      <c r="D143">
        <f t="shared" si="2"/>
        <v>280175.85999999987</v>
      </c>
    </row>
    <row r="144" spans="1:4" x14ac:dyDescent="0.25">
      <c r="A144" s="7" t="s">
        <v>138</v>
      </c>
      <c r="B144" s="7">
        <v>2500</v>
      </c>
      <c r="C144" s="7" t="s">
        <v>77</v>
      </c>
      <c r="D144" s="7">
        <f t="shared" si="2"/>
        <v>282675.85999999987</v>
      </c>
    </row>
    <row r="145" spans="1:4" x14ac:dyDescent="0.25">
      <c r="A145" s="7" t="s">
        <v>138</v>
      </c>
      <c r="B145" s="7">
        <v>2500</v>
      </c>
      <c r="C145" s="7" t="s">
        <v>77</v>
      </c>
      <c r="D145" s="7">
        <f t="shared" si="2"/>
        <v>285175.85999999987</v>
      </c>
    </row>
    <row r="146" spans="1:4" x14ac:dyDescent="0.25">
      <c r="A146" s="7" t="s">
        <v>138</v>
      </c>
      <c r="B146" s="7">
        <v>2500</v>
      </c>
      <c r="C146" s="7" t="s">
        <v>77</v>
      </c>
      <c r="D146" s="7">
        <f t="shared" si="2"/>
        <v>287675.85999999987</v>
      </c>
    </row>
    <row r="147" spans="1:4" x14ac:dyDescent="0.25">
      <c r="A147" s="7" t="s">
        <v>139</v>
      </c>
      <c r="B147" s="7">
        <v>1620</v>
      </c>
      <c r="C147" s="7" t="s">
        <v>79</v>
      </c>
      <c r="D147" s="7">
        <f t="shared" si="2"/>
        <v>289295.85999999987</v>
      </c>
    </row>
    <row r="148" spans="1:4" x14ac:dyDescent="0.25">
      <c r="A148" t="s">
        <v>140</v>
      </c>
      <c r="B148">
        <v>-6.2</v>
      </c>
      <c r="C148" t="s">
        <v>78</v>
      </c>
      <c r="D148">
        <f t="shared" si="2"/>
        <v>289289.65999999986</v>
      </c>
    </row>
    <row r="149" spans="1:4" x14ac:dyDescent="0.25">
      <c r="A149" s="7" t="s">
        <v>141</v>
      </c>
      <c r="B149" s="7">
        <v>1620</v>
      </c>
      <c r="C149" s="7" t="s">
        <v>79</v>
      </c>
      <c r="D149" s="7">
        <f t="shared" si="2"/>
        <v>290909.65999999986</v>
      </c>
    </row>
    <row r="150" spans="1:4" x14ac:dyDescent="0.25">
      <c r="A150" t="s">
        <v>142</v>
      </c>
      <c r="B150">
        <v>-7</v>
      </c>
      <c r="C150" t="s">
        <v>78</v>
      </c>
      <c r="D150">
        <f t="shared" si="2"/>
        <v>290902.65999999986</v>
      </c>
    </row>
    <row r="151" spans="1:4" x14ac:dyDescent="0.25">
      <c r="A151">
        <v>2802.22</v>
      </c>
      <c r="B151">
        <v>-150000</v>
      </c>
      <c r="C151" t="s">
        <v>157</v>
      </c>
      <c r="D151">
        <f t="shared" si="2"/>
        <v>140902.65999999986</v>
      </c>
    </row>
    <row r="152" spans="1:4" x14ac:dyDescent="0.25">
      <c r="A152" s="7" t="s">
        <v>143</v>
      </c>
      <c r="B152" s="7">
        <v>2500</v>
      </c>
      <c r="C152" s="7" t="s">
        <v>77</v>
      </c>
      <c r="D152" s="7">
        <f t="shared" si="2"/>
        <v>143402.65999999986</v>
      </c>
    </row>
    <row r="153" spans="1:4" x14ac:dyDescent="0.25">
      <c r="A153" s="7" t="s">
        <v>143</v>
      </c>
      <c r="B153" s="7">
        <v>2500</v>
      </c>
      <c r="C153" s="7" t="s">
        <v>77</v>
      </c>
      <c r="D153" s="7">
        <f t="shared" si="2"/>
        <v>145902.65999999986</v>
      </c>
    </row>
    <row r="154" spans="1:4" x14ac:dyDescent="0.25">
      <c r="A154" s="7" t="s">
        <v>143</v>
      </c>
      <c r="B154" s="7">
        <v>2500</v>
      </c>
      <c r="C154" s="7" t="s">
        <v>77</v>
      </c>
      <c r="D154" s="7">
        <f t="shared" si="2"/>
        <v>148402.65999999986</v>
      </c>
    </row>
    <row r="155" spans="1:4" x14ac:dyDescent="0.25">
      <c r="A155" s="7" t="s">
        <v>143</v>
      </c>
      <c r="B155" s="7">
        <v>2500</v>
      </c>
      <c r="C155" s="7" t="s">
        <v>77</v>
      </c>
      <c r="D155" s="7">
        <f t="shared" si="2"/>
        <v>150902.65999999986</v>
      </c>
    </row>
    <row r="156" spans="1:4" x14ac:dyDescent="0.25">
      <c r="A156" t="s">
        <v>145</v>
      </c>
      <c r="B156">
        <v>-11.6</v>
      </c>
      <c r="C156" t="s">
        <v>78</v>
      </c>
      <c r="D156">
        <f t="shared" si="2"/>
        <v>150891.05999999985</v>
      </c>
    </row>
    <row r="157" spans="1:4" x14ac:dyDescent="0.25">
      <c r="A157" s="7" t="s">
        <v>146</v>
      </c>
      <c r="B157" s="7">
        <v>3375</v>
      </c>
      <c r="C157" s="7" t="s">
        <v>158</v>
      </c>
      <c r="D157" s="7">
        <f t="shared" si="2"/>
        <v>154266.05999999985</v>
      </c>
    </row>
    <row r="158" spans="1:4" x14ac:dyDescent="0.25">
      <c r="A158" t="s">
        <v>147</v>
      </c>
      <c r="B158">
        <v>-495</v>
      </c>
      <c r="C158" t="s">
        <v>92</v>
      </c>
      <c r="D158">
        <f t="shared" si="2"/>
        <v>153771.05999999985</v>
      </c>
    </row>
    <row r="159" spans="1:4" x14ac:dyDescent="0.25">
      <c r="A159" t="s">
        <v>148</v>
      </c>
      <c r="B159">
        <v>-2049.0100000000002</v>
      </c>
      <c r="C159" t="s">
        <v>93</v>
      </c>
      <c r="D159">
        <f t="shared" si="2"/>
        <v>151722.04999999984</v>
      </c>
    </row>
    <row r="160" spans="1:4" x14ac:dyDescent="0.25">
      <c r="A160" s="7" t="s">
        <v>149</v>
      </c>
      <c r="B160" s="7">
        <v>1620</v>
      </c>
      <c r="C160" s="7" t="s">
        <v>79</v>
      </c>
      <c r="D160" s="7">
        <f t="shared" si="2"/>
        <v>153342.04999999984</v>
      </c>
    </row>
    <row r="161" spans="1:4" x14ac:dyDescent="0.25">
      <c r="A161" t="s">
        <v>150</v>
      </c>
      <c r="B161">
        <v>-6.6</v>
      </c>
      <c r="C161" t="s">
        <v>78</v>
      </c>
      <c r="D161">
        <f t="shared" si="2"/>
        <v>153335.44999999984</v>
      </c>
    </row>
    <row r="162" spans="1:4" x14ac:dyDescent="0.25">
      <c r="A162" s="7" t="s">
        <v>151</v>
      </c>
      <c r="B162" s="7">
        <v>1620</v>
      </c>
      <c r="C162" s="7" t="s">
        <v>79</v>
      </c>
      <c r="D162" s="7">
        <f t="shared" si="2"/>
        <v>154955.44999999984</v>
      </c>
    </row>
    <row r="163" spans="1:4" x14ac:dyDescent="0.25">
      <c r="A163" s="7" t="s">
        <v>152</v>
      </c>
      <c r="B163" s="7">
        <v>1620</v>
      </c>
      <c r="C163" s="7" t="s">
        <v>79</v>
      </c>
      <c r="D163" s="7">
        <f t="shared" si="2"/>
        <v>156575.44999999984</v>
      </c>
    </row>
    <row r="164" spans="1:4" x14ac:dyDescent="0.25">
      <c r="A164" t="s">
        <v>153</v>
      </c>
      <c r="B164">
        <v>-5.8</v>
      </c>
      <c r="C164" t="s">
        <v>78</v>
      </c>
      <c r="D164">
        <f t="shared" si="2"/>
        <v>156569.64999999985</v>
      </c>
    </row>
    <row r="165" spans="1:4" x14ac:dyDescent="0.25">
      <c r="A165" t="s">
        <v>154</v>
      </c>
      <c r="B165">
        <v>-5.4</v>
      </c>
      <c r="C165" t="s">
        <v>78</v>
      </c>
      <c r="D165">
        <f t="shared" si="2"/>
        <v>156564.24999999985</v>
      </c>
    </row>
    <row r="166" spans="1:4" x14ac:dyDescent="0.25">
      <c r="A166" s="7" t="s">
        <v>155</v>
      </c>
      <c r="B166" s="7">
        <v>2500</v>
      </c>
      <c r="C166" s="7" t="s">
        <v>77</v>
      </c>
      <c r="D166" s="7">
        <f t="shared" si="2"/>
        <v>159064.24999999985</v>
      </c>
    </row>
    <row r="167" spans="1:4" x14ac:dyDescent="0.25">
      <c r="A167" t="s">
        <v>156</v>
      </c>
      <c r="B167">
        <v>-132</v>
      </c>
      <c r="C167" t="s">
        <v>82</v>
      </c>
      <c r="D167">
        <f t="shared" si="2"/>
        <v>158932.24999999985</v>
      </c>
    </row>
    <row r="168" spans="1:4" x14ac:dyDescent="0.25">
      <c r="A168" t="s">
        <v>156</v>
      </c>
      <c r="B168">
        <v>-2049.0100000000002</v>
      </c>
      <c r="C168" t="s">
        <v>93</v>
      </c>
      <c r="D168">
        <f t="shared" si="2"/>
        <v>156883.23999999985</v>
      </c>
    </row>
    <row r="169" spans="1:4" x14ac:dyDescent="0.25">
      <c r="A169" s="7" t="s">
        <v>156</v>
      </c>
      <c r="B169" s="7">
        <v>3375</v>
      </c>
      <c r="C169" s="7" t="s">
        <v>158</v>
      </c>
      <c r="D169" s="7">
        <f t="shared" si="2"/>
        <v>160258.23999999985</v>
      </c>
    </row>
    <row r="170" spans="1:4" x14ac:dyDescent="0.25">
      <c r="A170" s="7" t="s">
        <v>159</v>
      </c>
      <c r="B170" s="7">
        <v>1620</v>
      </c>
      <c r="C170" s="7" t="s">
        <v>79</v>
      </c>
      <c r="D170" s="7">
        <f t="shared" si="2"/>
        <v>161878.23999999985</v>
      </c>
    </row>
    <row r="171" spans="1:4" x14ac:dyDescent="0.25">
      <c r="A171" t="s">
        <v>159</v>
      </c>
      <c r="B171">
        <v>-495</v>
      </c>
      <c r="C171" t="s">
        <v>92</v>
      </c>
      <c r="D171">
        <f t="shared" si="2"/>
        <v>161383.23999999985</v>
      </c>
    </row>
    <row r="172" spans="1:4" x14ac:dyDescent="0.25">
      <c r="A172" s="7" t="s">
        <v>160</v>
      </c>
      <c r="B172" s="7">
        <v>2500</v>
      </c>
      <c r="C172" s="7" t="s">
        <v>77</v>
      </c>
      <c r="D172" s="7">
        <f t="shared" si="2"/>
        <v>163883.23999999985</v>
      </c>
    </row>
    <row r="173" spans="1:4" x14ac:dyDescent="0.25">
      <c r="A173" s="7" t="s">
        <v>160</v>
      </c>
      <c r="B173" s="7">
        <v>2500</v>
      </c>
      <c r="C173" s="7" t="s">
        <v>77</v>
      </c>
      <c r="D173" s="7">
        <f t="shared" si="2"/>
        <v>166383.23999999985</v>
      </c>
    </row>
    <row r="174" spans="1:4" x14ac:dyDescent="0.25">
      <c r="A174" t="s">
        <v>161</v>
      </c>
      <c r="B174">
        <v>-9.1999999999999993</v>
      </c>
      <c r="C174" t="s">
        <v>78</v>
      </c>
      <c r="D174">
        <f t="shared" si="2"/>
        <v>166374.03999999983</v>
      </c>
    </row>
    <row r="175" spans="1:4" x14ac:dyDescent="0.25">
      <c r="A175" s="7" t="s">
        <v>162</v>
      </c>
      <c r="B175" s="7">
        <v>1880</v>
      </c>
      <c r="C175" s="7" t="s">
        <v>79</v>
      </c>
      <c r="D175" s="7">
        <f t="shared" si="2"/>
        <v>168254.03999999983</v>
      </c>
    </row>
    <row r="176" spans="1:4" x14ac:dyDescent="0.25">
      <c r="A176" s="7" t="s">
        <v>144</v>
      </c>
      <c r="B176" s="7">
        <v>1620</v>
      </c>
      <c r="C176" s="7" t="s">
        <v>79</v>
      </c>
      <c r="D176" s="7">
        <f t="shared" si="2"/>
        <v>169874.03999999983</v>
      </c>
    </row>
    <row r="177" spans="1:4" x14ac:dyDescent="0.25">
      <c r="A177" t="s">
        <v>163</v>
      </c>
      <c r="B177">
        <v>-310</v>
      </c>
      <c r="C177" t="s">
        <v>81</v>
      </c>
      <c r="D177">
        <f t="shared" si="2"/>
        <v>169564.03999999983</v>
      </c>
    </row>
    <row r="178" spans="1:4" x14ac:dyDescent="0.25">
      <c r="A178" t="s">
        <v>163</v>
      </c>
      <c r="B178">
        <v>-491.53</v>
      </c>
      <c r="C178" t="s">
        <v>81</v>
      </c>
      <c r="D178">
        <f t="shared" si="2"/>
        <v>169072.50999999983</v>
      </c>
    </row>
    <row r="179" spans="1:4" x14ac:dyDescent="0.25">
      <c r="A179" t="s">
        <v>163</v>
      </c>
      <c r="B179">
        <v>-66</v>
      </c>
      <c r="C179" t="s">
        <v>82</v>
      </c>
      <c r="D179">
        <f t="shared" si="2"/>
        <v>169006.50999999983</v>
      </c>
    </row>
    <row r="180" spans="1:4" x14ac:dyDescent="0.25">
      <c r="A180" t="s">
        <v>163</v>
      </c>
      <c r="B180">
        <v>-54</v>
      </c>
      <c r="C180" t="s">
        <v>82</v>
      </c>
      <c r="D180">
        <f t="shared" si="2"/>
        <v>168952.50999999983</v>
      </c>
    </row>
    <row r="181" spans="1:4" x14ac:dyDescent="0.25">
      <c r="A181" t="s">
        <v>164</v>
      </c>
      <c r="B181">
        <v>-5.8</v>
      </c>
      <c r="C181" t="s">
        <v>78</v>
      </c>
      <c r="D181">
        <f t="shared" si="2"/>
        <v>168946.70999999985</v>
      </c>
    </row>
    <row r="182" spans="1:4" x14ac:dyDescent="0.25">
      <c r="A182" t="s">
        <v>165</v>
      </c>
      <c r="B182">
        <v>-2040.01</v>
      </c>
      <c r="C182" t="s">
        <v>93</v>
      </c>
      <c r="D182">
        <f t="shared" ref="D182:D245" si="3">SUM(D181+B182)</f>
        <v>166906.69999999984</v>
      </c>
    </row>
    <row r="183" spans="1:4" x14ac:dyDescent="0.25">
      <c r="A183" t="s">
        <v>166</v>
      </c>
      <c r="B183">
        <v>-9</v>
      </c>
      <c r="C183" t="s">
        <v>78</v>
      </c>
      <c r="D183">
        <f t="shared" si="3"/>
        <v>166897.69999999984</v>
      </c>
    </row>
    <row r="184" spans="1:4" x14ac:dyDescent="0.25">
      <c r="A184" s="7" t="s">
        <v>167</v>
      </c>
      <c r="B184" s="7">
        <v>1620</v>
      </c>
      <c r="C184" s="7" t="s">
        <v>79</v>
      </c>
      <c r="D184" s="7">
        <f t="shared" si="3"/>
        <v>168517.69999999984</v>
      </c>
    </row>
    <row r="185" spans="1:4" x14ac:dyDescent="0.25">
      <c r="A185" t="s">
        <v>168</v>
      </c>
      <c r="B185">
        <v>-495</v>
      </c>
      <c r="C185" t="s">
        <v>92</v>
      </c>
      <c r="D185">
        <f t="shared" si="3"/>
        <v>168022.69999999984</v>
      </c>
    </row>
    <row r="186" spans="1:4" x14ac:dyDescent="0.25">
      <c r="A186" t="s">
        <v>168</v>
      </c>
      <c r="B186">
        <v>3375</v>
      </c>
      <c r="C186" t="s">
        <v>158</v>
      </c>
      <c r="D186">
        <f t="shared" si="3"/>
        <v>171397.69999999984</v>
      </c>
    </row>
    <row r="187" spans="1:4" x14ac:dyDescent="0.25">
      <c r="A187" s="7" t="s">
        <v>169</v>
      </c>
      <c r="B187" s="7">
        <v>2500</v>
      </c>
      <c r="C187" s="7" t="s">
        <v>77</v>
      </c>
      <c r="D187" s="7">
        <f t="shared" si="3"/>
        <v>173897.69999999984</v>
      </c>
    </row>
    <row r="188" spans="1:4" x14ac:dyDescent="0.25">
      <c r="A188" s="7" t="s">
        <v>169</v>
      </c>
      <c r="B188" s="7">
        <v>2500</v>
      </c>
      <c r="C188" s="7" t="s">
        <v>77</v>
      </c>
      <c r="D188" s="7">
        <f t="shared" si="3"/>
        <v>176397.69999999984</v>
      </c>
    </row>
    <row r="189" spans="1:4" x14ac:dyDescent="0.25">
      <c r="A189" s="7" t="s">
        <v>169</v>
      </c>
      <c r="B189" s="7">
        <v>2500</v>
      </c>
      <c r="C189" s="7" t="s">
        <v>77</v>
      </c>
      <c r="D189" s="7">
        <f t="shared" si="3"/>
        <v>178897.69999999984</v>
      </c>
    </row>
    <row r="190" spans="1:4" x14ac:dyDescent="0.25">
      <c r="A190" t="s">
        <v>170</v>
      </c>
      <c r="B190">
        <v>-66</v>
      </c>
      <c r="C190" t="s">
        <v>82</v>
      </c>
      <c r="D190">
        <f t="shared" si="3"/>
        <v>178831.69999999984</v>
      </c>
    </row>
    <row r="191" spans="1:4" x14ac:dyDescent="0.25">
      <c r="A191" t="s">
        <v>171</v>
      </c>
      <c r="B191">
        <v>-38</v>
      </c>
      <c r="C191" t="s">
        <v>92</v>
      </c>
      <c r="D191">
        <f t="shared" si="3"/>
        <v>178793.69999999984</v>
      </c>
    </row>
    <row r="192" spans="1:4" x14ac:dyDescent="0.25">
      <c r="A192" s="7" t="s">
        <v>172</v>
      </c>
      <c r="B192" s="7">
        <v>1620</v>
      </c>
      <c r="C192" s="7" t="s">
        <v>79</v>
      </c>
      <c r="D192" s="7">
        <f t="shared" si="3"/>
        <v>180413.69999999984</v>
      </c>
    </row>
    <row r="193" spans="1:4" x14ac:dyDescent="0.25">
      <c r="A193" t="s">
        <v>173</v>
      </c>
      <c r="B193">
        <v>-9.1999999999999993</v>
      </c>
      <c r="C193" t="s">
        <v>78</v>
      </c>
      <c r="D193">
        <f t="shared" si="3"/>
        <v>180404.49999999983</v>
      </c>
    </row>
    <row r="194" spans="1:4" x14ac:dyDescent="0.25">
      <c r="A194" s="7" t="s">
        <v>174</v>
      </c>
      <c r="B194" s="7">
        <v>1620</v>
      </c>
      <c r="C194" s="7" t="s">
        <v>79</v>
      </c>
      <c r="D194" s="7">
        <f t="shared" si="3"/>
        <v>182024.49999999983</v>
      </c>
    </row>
    <row r="195" spans="1:4" x14ac:dyDescent="0.25">
      <c r="A195" t="s">
        <v>175</v>
      </c>
      <c r="B195">
        <v>-5.6</v>
      </c>
      <c r="C195" t="s">
        <v>78</v>
      </c>
      <c r="D195">
        <f t="shared" si="3"/>
        <v>182018.89999999982</v>
      </c>
    </row>
    <row r="196" spans="1:4" x14ac:dyDescent="0.25">
      <c r="A196" t="s">
        <v>176</v>
      </c>
      <c r="B196">
        <v>-5.4</v>
      </c>
      <c r="C196" t="s">
        <v>78</v>
      </c>
      <c r="D196">
        <f t="shared" si="3"/>
        <v>182013.49999999983</v>
      </c>
    </row>
    <row r="197" spans="1:4" x14ac:dyDescent="0.25">
      <c r="A197" s="7" t="s">
        <v>177</v>
      </c>
      <c r="B197" s="7">
        <v>1980</v>
      </c>
      <c r="C197" s="7" t="s">
        <v>79</v>
      </c>
      <c r="D197" s="7">
        <f t="shared" si="3"/>
        <v>183993.49999999983</v>
      </c>
    </row>
    <row r="198" spans="1:4" x14ac:dyDescent="0.25">
      <c r="A198" s="7" t="s">
        <v>178</v>
      </c>
      <c r="B198" s="7">
        <v>3375</v>
      </c>
      <c r="C198" s="7" t="s">
        <v>158</v>
      </c>
      <c r="D198" s="7">
        <f t="shared" si="3"/>
        <v>187368.49999999983</v>
      </c>
    </row>
    <row r="199" spans="1:4" x14ac:dyDescent="0.25">
      <c r="A199" t="s">
        <v>179</v>
      </c>
      <c r="B199">
        <v>-400</v>
      </c>
      <c r="C199" t="s">
        <v>92</v>
      </c>
      <c r="D199">
        <f t="shared" si="3"/>
        <v>186968.49999999983</v>
      </c>
    </row>
    <row r="200" spans="1:4" x14ac:dyDescent="0.25">
      <c r="A200" t="s">
        <v>180</v>
      </c>
      <c r="B200">
        <v>-2109.0100000000002</v>
      </c>
      <c r="C200" t="s">
        <v>93</v>
      </c>
      <c r="D200">
        <f t="shared" si="3"/>
        <v>184859.48999999982</v>
      </c>
    </row>
    <row r="201" spans="1:4" x14ac:dyDescent="0.25">
      <c r="A201" t="s">
        <v>181</v>
      </c>
      <c r="B201">
        <v>-66</v>
      </c>
      <c r="C201" t="s">
        <v>82</v>
      </c>
      <c r="D201">
        <f t="shared" si="3"/>
        <v>184793.48999999982</v>
      </c>
    </row>
    <row r="202" spans="1:4" x14ac:dyDescent="0.25">
      <c r="A202" t="s">
        <v>182</v>
      </c>
      <c r="B202">
        <v>-7</v>
      </c>
      <c r="C202" t="s">
        <v>78</v>
      </c>
      <c r="D202">
        <f t="shared" si="3"/>
        <v>184786.48999999982</v>
      </c>
    </row>
    <row r="203" spans="1:4" x14ac:dyDescent="0.25">
      <c r="A203" s="7" t="s">
        <v>183</v>
      </c>
      <c r="B203" s="7">
        <v>1980</v>
      </c>
      <c r="C203" s="7" t="s">
        <v>79</v>
      </c>
      <c r="D203" s="7">
        <f t="shared" si="3"/>
        <v>186766.48999999982</v>
      </c>
    </row>
    <row r="204" spans="1:4" x14ac:dyDescent="0.25">
      <c r="A204" s="7" t="s">
        <v>190</v>
      </c>
      <c r="B204" s="7">
        <v>1980</v>
      </c>
      <c r="C204" s="7" t="s">
        <v>79</v>
      </c>
      <c r="D204" s="7">
        <f t="shared" si="3"/>
        <v>188746.48999999982</v>
      </c>
    </row>
    <row r="205" spans="1:4" x14ac:dyDescent="0.25">
      <c r="A205" t="s">
        <v>184</v>
      </c>
      <c r="B205">
        <v>-6.4</v>
      </c>
      <c r="C205" t="s">
        <v>78</v>
      </c>
      <c r="D205">
        <f t="shared" si="3"/>
        <v>188740.08999999982</v>
      </c>
    </row>
    <row r="206" spans="1:4" x14ac:dyDescent="0.25">
      <c r="A206" s="7" t="s">
        <v>191</v>
      </c>
      <c r="B206" s="7">
        <v>12500</v>
      </c>
      <c r="C206" s="7" t="s">
        <v>192</v>
      </c>
      <c r="D206" s="7">
        <f t="shared" si="3"/>
        <v>201240.08999999982</v>
      </c>
    </row>
    <row r="207" spans="1:4" x14ac:dyDescent="0.25">
      <c r="A207" s="7" t="s">
        <v>193</v>
      </c>
      <c r="B207" s="7">
        <v>3960</v>
      </c>
      <c r="C207" s="7" t="s">
        <v>79</v>
      </c>
      <c r="D207" s="7">
        <f t="shared" si="3"/>
        <v>205200.08999999982</v>
      </c>
    </row>
    <row r="208" spans="1:4" x14ac:dyDescent="0.25">
      <c r="A208" t="s">
        <v>194</v>
      </c>
      <c r="B208">
        <v>-5.8</v>
      </c>
      <c r="C208" t="s">
        <v>78</v>
      </c>
      <c r="D208">
        <f t="shared" si="3"/>
        <v>205194.28999999983</v>
      </c>
    </row>
    <row r="209" spans="1:4" x14ac:dyDescent="0.25">
      <c r="A209" s="7" t="s">
        <v>195</v>
      </c>
      <c r="B209" s="7">
        <v>3375</v>
      </c>
      <c r="C209" s="7" t="s">
        <v>158</v>
      </c>
      <c r="D209" s="7">
        <f t="shared" si="3"/>
        <v>208569.28999999983</v>
      </c>
    </row>
    <row r="210" spans="1:4" x14ac:dyDescent="0.25">
      <c r="A210" t="s">
        <v>196</v>
      </c>
      <c r="B210">
        <v>-400</v>
      </c>
      <c r="C210" t="s">
        <v>92</v>
      </c>
      <c r="D210">
        <f t="shared" si="3"/>
        <v>208169.28999999983</v>
      </c>
    </row>
    <row r="211" spans="1:4" x14ac:dyDescent="0.25">
      <c r="A211" t="s">
        <v>197</v>
      </c>
      <c r="B211">
        <v>-2229.0100000000002</v>
      </c>
      <c r="C211" t="s">
        <v>93</v>
      </c>
      <c r="D211">
        <f t="shared" si="3"/>
        <v>205940.27999999982</v>
      </c>
    </row>
    <row r="212" spans="1:4" x14ac:dyDescent="0.25">
      <c r="A212" t="s">
        <v>198</v>
      </c>
      <c r="B212">
        <v>-6</v>
      </c>
      <c r="C212" t="s">
        <v>78</v>
      </c>
      <c r="D212">
        <f t="shared" si="3"/>
        <v>205934.27999999982</v>
      </c>
    </row>
    <row r="213" spans="1:4" x14ac:dyDescent="0.25">
      <c r="A213" t="s">
        <v>199</v>
      </c>
      <c r="B213">
        <v>-66</v>
      </c>
      <c r="C213" t="s">
        <v>82</v>
      </c>
      <c r="D213">
        <f t="shared" si="3"/>
        <v>205868.27999999982</v>
      </c>
    </row>
    <row r="214" spans="1:4" x14ac:dyDescent="0.25">
      <c r="A214" t="s">
        <v>200</v>
      </c>
      <c r="B214">
        <v>-7</v>
      </c>
      <c r="C214" t="s">
        <v>78</v>
      </c>
      <c r="D214">
        <f t="shared" si="3"/>
        <v>205861.27999999982</v>
      </c>
    </row>
    <row r="215" spans="1:4" x14ac:dyDescent="0.25">
      <c r="A215" s="7" t="s">
        <v>201</v>
      </c>
      <c r="B215" s="7">
        <v>3960</v>
      </c>
      <c r="C215" s="7" t="s">
        <v>79</v>
      </c>
      <c r="D215" s="7">
        <f t="shared" si="3"/>
        <v>209821.27999999982</v>
      </c>
    </row>
    <row r="216" spans="1:4" x14ac:dyDescent="0.25">
      <c r="A216" s="7" t="s">
        <v>202</v>
      </c>
      <c r="B216" s="7">
        <v>7500</v>
      </c>
      <c r="C216" s="7" t="s">
        <v>77</v>
      </c>
      <c r="D216" s="7">
        <f t="shared" si="3"/>
        <v>217321.27999999982</v>
      </c>
    </row>
    <row r="217" spans="1:4" x14ac:dyDescent="0.25">
      <c r="A217" t="s">
        <v>203</v>
      </c>
      <c r="B217">
        <v>-558.66999999999996</v>
      </c>
      <c r="C217" t="s">
        <v>81</v>
      </c>
      <c r="D217">
        <f t="shared" si="3"/>
        <v>216762.60999999981</v>
      </c>
    </row>
    <row r="218" spans="1:4" x14ac:dyDescent="0.25">
      <c r="A218" t="s">
        <v>204</v>
      </c>
      <c r="B218">
        <v>-54</v>
      </c>
      <c r="C218" t="s">
        <v>82</v>
      </c>
      <c r="D218">
        <f t="shared" si="3"/>
        <v>216708.60999999981</v>
      </c>
    </row>
    <row r="219" spans="1:4" x14ac:dyDescent="0.25">
      <c r="A219" t="s">
        <v>205</v>
      </c>
      <c r="B219">
        <v>-2221.5100000000002</v>
      </c>
      <c r="C219" t="s">
        <v>93</v>
      </c>
      <c r="D219">
        <f t="shared" si="3"/>
        <v>214487.0999999998</v>
      </c>
    </row>
    <row r="220" spans="1:4" x14ac:dyDescent="0.25">
      <c r="A220" t="s">
        <v>206</v>
      </c>
      <c r="B220">
        <v>-15500</v>
      </c>
      <c r="C220" t="s">
        <v>211</v>
      </c>
      <c r="D220">
        <f t="shared" si="3"/>
        <v>198987.0999999998</v>
      </c>
    </row>
    <row r="221" spans="1:4" x14ac:dyDescent="0.25">
      <c r="A221" t="s">
        <v>207</v>
      </c>
      <c r="B221">
        <v>-6.8</v>
      </c>
      <c r="C221" t="s">
        <v>78</v>
      </c>
      <c r="D221">
        <f t="shared" si="3"/>
        <v>198980.29999999981</v>
      </c>
    </row>
    <row r="222" spans="1:4" x14ac:dyDescent="0.25">
      <c r="A222" t="s">
        <v>208</v>
      </c>
      <c r="B222">
        <v>3375</v>
      </c>
      <c r="C222" t="s">
        <v>158</v>
      </c>
      <c r="D222">
        <f t="shared" si="3"/>
        <v>202355.29999999981</v>
      </c>
    </row>
    <row r="223" spans="1:4" x14ac:dyDescent="0.25">
      <c r="A223" t="s">
        <v>209</v>
      </c>
      <c r="B223">
        <v>-400</v>
      </c>
      <c r="C223" t="s">
        <v>92</v>
      </c>
      <c r="D223">
        <f t="shared" si="3"/>
        <v>201955.29999999981</v>
      </c>
    </row>
    <row r="224" spans="1:4" x14ac:dyDescent="0.25">
      <c r="A224" s="7" t="s">
        <v>210</v>
      </c>
      <c r="B224" s="7">
        <v>1980</v>
      </c>
      <c r="C224" s="7" t="s">
        <v>79</v>
      </c>
      <c r="D224" s="7">
        <f t="shared" si="3"/>
        <v>203935.29999999981</v>
      </c>
    </row>
    <row r="225" spans="1:4" x14ac:dyDescent="0.25">
      <c r="A225" t="s">
        <v>212</v>
      </c>
      <c r="B225">
        <v>-66</v>
      </c>
      <c r="C225" t="s">
        <v>82</v>
      </c>
      <c r="D225">
        <f t="shared" si="3"/>
        <v>203869.29999999981</v>
      </c>
    </row>
    <row r="226" spans="1:4" x14ac:dyDescent="0.25">
      <c r="A226" t="s">
        <v>213</v>
      </c>
      <c r="B226">
        <v>-9</v>
      </c>
      <c r="C226" t="s">
        <v>78</v>
      </c>
      <c r="D226">
        <f t="shared" si="3"/>
        <v>203860.29999999981</v>
      </c>
    </row>
    <row r="227" spans="1:4" x14ac:dyDescent="0.25">
      <c r="A227" s="7" t="s">
        <v>214</v>
      </c>
      <c r="B227" s="7">
        <v>1980</v>
      </c>
      <c r="C227" s="7" t="s">
        <v>79</v>
      </c>
      <c r="D227" s="7">
        <f t="shared" si="3"/>
        <v>205840.29999999981</v>
      </c>
    </row>
    <row r="228" spans="1:4" x14ac:dyDescent="0.25">
      <c r="A228" s="7" t="s">
        <v>214</v>
      </c>
      <c r="B228" s="7">
        <v>1980</v>
      </c>
      <c r="C228" s="7" t="s">
        <v>79</v>
      </c>
      <c r="D228" s="7">
        <f t="shared" si="3"/>
        <v>207820.29999999981</v>
      </c>
    </row>
    <row r="229" spans="1:4" x14ac:dyDescent="0.25">
      <c r="A229" t="s">
        <v>215</v>
      </c>
      <c r="B229">
        <v>-391.64</v>
      </c>
      <c r="C229" t="s">
        <v>81</v>
      </c>
      <c r="D229">
        <f t="shared" si="3"/>
        <v>207428.6599999998</v>
      </c>
    </row>
    <row r="230" spans="1:4" x14ac:dyDescent="0.25">
      <c r="A230" t="s">
        <v>216</v>
      </c>
      <c r="B230">
        <v>-6</v>
      </c>
      <c r="C230" t="s">
        <v>78</v>
      </c>
      <c r="D230">
        <f t="shared" si="3"/>
        <v>207422.6599999998</v>
      </c>
    </row>
    <row r="231" spans="1:4" x14ac:dyDescent="0.25">
      <c r="D231">
        <f t="shared" si="3"/>
        <v>207422.6599999998</v>
      </c>
    </row>
    <row r="232" spans="1:4" x14ac:dyDescent="0.25">
      <c r="D232">
        <f t="shared" si="3"/>
        <v>207422.6599999998</v>
      </c>
    </row>
    <row r="233" spans="1:4" x14ac:dyDescent="0.25">
      <c r="D233">
        <f t="shared" si="3"/>
        <v>207422.6599999998</v>
      </c>
    </row>
    <row r="234" spans="1:4" x14ac:dyDescent="0.25">
      <c r="D234">
        <f t="shared" si="3"/>
        <v>207422.6599999998</v>
      </c>
    </row>
    <row r="235" spans="1:4" x14ac:dyDescent="0.25">
      <c r="D235">
        <f t="shared" si="3"/>
        <v>207422.6599999998</v>
      </c>
    </row>
    <row r="236" spans="1:4" x14ac:dyDescent="0.25">
      <c r="D236">
        <f t="shared" si="3"/>
        <v>207422.6599999998</v>
      </c>
    </row>
    <row r="237" spans="1:4" x14ac:dyDescent="0.25">
      <c r="D237">
        <f t="shared" si="3"/>
        <v>207422.6599999998</v>
      </c>
    </row>
    <row r="238" spans="1:4" x14ac:dyDescent="0.25">
      <c r="D238">
        <f t="shared" si="3"/>
        <v>207422.6599999998</v>
      </c>
    </row>
    <row r="239" spans="1:4" x14ac:dyDescent="0.25">
      <c r="D239">
        <f t="shared" si="3"/>
        <v>207422.6599999998</v>
      </c>
    </row>
    <row r="240" spans="1:4" x14ac:dyDescent="0.25">
      <c r="D240">
        <f t="shared" si="3"/>
        <v>207422.6599999998</v>
      </c>
    </row>
    <row r="241" spans="4:4" x14ac:dyDescent="0.25">
      <c r="D241">
        <f t="shared" si="3"/>
        <v>207422.6599999998</v>
      </c>
    </row>
    <row r="242" spans="4:4" x14ac:dyDescent="0.25">
      <c r="D242">
        <f t="shared" si="3"/>
        <v>207422.6599999998</v>
      </c>
    </row>
    <row r="243" spans="4:4" x14ac:dyDescent="0.25">
      <c r="D243">
        <f t="shared" si="3"/>
        <v>207422.6599999998</v>
      </c>
    </row>
    <row r="244" spans="4:4" x14ac:dyDescent="0.25">
      <c r="D244">
        <f t="shared" si="3"/>
        <v>207422.6599999998</v>
      </c>
    </row>
    <row r="245" spans="4:4" x14ac:dyDescent="0.25">
      <c r="D245">
        <f t="shared" si="3"/>
        <v>207422.6599999998</v>
      </c>
    </row>
    <row r="246" spans="4:4" x14ac:dyDescent="0.25">
      <c r="D246">
        <f t="shared" ref="D246:D256" si="4">SUM(D245+B246)</f>
        <v>207422.6599999998</v>
      </c>
    </row>
    <row r="247" spans="4:4" x14ac:dyDescent="0.25">
      <c r="D247">
        <f t="shared" si="4"/>
        <v>207422.6599999998</v>
      </c>
    </row>
    <row r="248" spans="4:4" x14ac:dyDescent="0.25">
      <c r="D248">
        <f t="shared" si="4"/>
        <v>207422.6599999998</v>
      </c>
    </row>
    <row r="249" spans="4:4" x14ac:dyDescent="0.25">
      <c r="D249">
        <f t="shared" si="4"/>
        <v>207422.6599999998</v>
      </c>
    </row>
    <row r="250" spans="4:4" x14ac:dyDescent="0.25">
      <c r="D250">
        <f t="shared" si="4"/>
        <v>207422.6599999998</v>
      </c>
    </row>
    <row r="251" spans="4:4" x14ac:dyDescent="0.25">
      <c r="D251">
        <f t="shared" si="4"/>
        <v>207422.6599999998</v>
      </c>
    </row>
    <row r="252" spans="4:4" x14ac:dyDescent="0.25">
      <c r="D252">
        <f t="shared" si="4"/>
        <v>207422.6599999998</v>
      </c>
    </row>
    <row r="253" spans="4:4" x14ac:dyDescent="0.25">
      <c r="D253">
        <f t="shared" si="4"/>
        <v>207422.6599999998</v>
      </c>
    </row>
    <row r="254" spans="4:4" x14ac:dyDescent="0.25">
      <c r="D254">
        <f t="shared" si="4"/>
        <v>207422.6599999998</v>
      </c>
    </row>
    <row r="255" spans="4:4" x14ac:dyDescent="0.25">
      <c r="D255">
        <f t="shared" si="4"/>
        <v>207422.6599999998</v>
      </c>
    </row>
    <row r="256" spans="4:4" x14ac:dyDescent="0.25">
      <c r="D256">
        <f t="shared" si="4"/>
        <v>207422.6599999998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120379-8da1-4af7-92fb-c12d41a043e2">
      <Terms xmlns="http://schemas.microsoft.com/office/infopath/2007/PartnerControls"/>
    </lcf76f155ced4ddcb4097134ff3c332f>
    <TaxCatchAll xmlns="d892494a-3311-41b9-ad69-2067533e623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67086E697FEB4E9B0B9B4CBB8F29D4" ma:contentTypeVersion="16" ma:contentTypeDescription="Create a new document." ma:contentTypeScope="" ma:versionID="7240b13d44f424d39ee672d5517bb617">
  <xsd:schema xmlns:xsd="http://www.w3.org/2001/XMLSchema" xmlns:xs="http://www.w3.org/2001/XMLSchema" xmlns:p="http://schemas.microsoft.com/office/2006/metadata/properties" xmlns:ns2="d892494a-3311-41b9-ad69-2067533e6232" xmlns:ns3="ff120379-8da1-4af7-92fb-c12d41a043e2" targetNamespace="http://schemas.microsoft.com/office/2006/metadata/properties" ma:root="true" ma:fieldsID="adfe2d68cb2f436ca08943965e03065a" ns2:_="" ns3:_="">
    <xsd:import namespace="d892494a-3311-41b9-ad69-2067533e6232"/>
    <xsd:import namespace="ff120379-8da1-4af7-92fb-c12d41a043e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92494a-3311-41b9-ad69-2067533e623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919c579c-9fe7-4e56-b507-4d7f87aed4d5}" ma:internalName="TaxCatchAll" ma:showField="CatchAllData" ma:web="d892494a-3311-41b9-ad69-2067533e62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120379-8da1-4af7-92fb-c12d41a043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66553e8d-c52b-4843-9e3d-bea786ed20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D4685F-3BA7-4060-8172-4FF5C79F69A8}">
  <ds:schemaRefs>
    <ds:schemaRef ds:uri="http://schemas.microsoft.com/office/2006/metadata/properties"/>
    <ds:schemaRef ds:uri="http://schemas.microsoft.com/office/infopath/2007/PartnerControls"/>
    <ds:schemaRef ds:uri="ff120379-8da1-4af7-92fb-c12d41a043e2"/>
    <ds:schemaRef ds:uri="d892494a-3311-41b9-ad69-2067533e6232"/>
  </ds:schemaRefs>
</ds:datastoreItem>
</file>

<file path=customXml/itemProps2.xml><?xml version="1.0" encoding="utf-8"?>
<ds:datastoreItem xmlns:ds="http://schemas.openxmlformats.org/officeDocument/2006/customXml" ds:itemID="{3171AFEC-79C8-4BE7-BBB4-43529C6F5E2A}"/>
</file>

<file path=customXml/itemProps3.xml><?xml version="1.0" encoding="utf-8"?>
<ds:datastoreItem xmlns:ds="http://schemas.openxmlformats.org/officeDocument/2006/customXml" ds:itemID="{346524CF-9DD1-48BC-94FD-F0F6A2C840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Helen - Yates Drywall Ltd</cp:lastModifiedBy>
  <dcterms:created xsi:type="dcterms:W3CDTF">2023-02-23T11:42:09Z</dcterms:created>
  <dcterms:modified xsi:type="dcterms:W3CDTF">2023-08-30T11:40:36Z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0x0101003467086E697FEB4E9B0B9B4CBB8F29D4</vt:lpwstr>
  </property>
  <property fmtid="{D5CDD505-2E9C-101B-9397-08002B2CF9AE}" pid="3" name="MediaServiceImageTags">
    <vt:lpwstr/>
  </property>
</Properties>
</file>