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90" windowHeight="7755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Split'!$A$1:$J$1</definedName>
  </definedNames>
  <calcPr calcId="152511"/>
</workbook>
</file>

<file path=xl/calcChain.xml><?xml version="1.0" encoding="utf-8"?>
<calcChain xmlns="http://schemas.openxmlformats.org/spreadsheetml/2006/main">
  <c r="I16" i="1" l="1"/>
  <c r="D16" i="1"/>
  <c r="B16" i="1"/>
  <c r="G15" i="3" l="1"/>
  <c r="D17" i="1" l="1"/>
  <c r="I17" i="1"/>
  <c r="E17" i="1"/>
  <c r="G17" i="1"/>
  <c r="D14" i="1" l="1"/>
  <c r="I14" i="1"/>
  <c r="E14" i="1"/>
  <c r="G14" i="1"/>
  <c r="D15" i="1"/>
  <c r="I15" i="1"/>
  <c r="E15" i="1"/>
  <c r="G15" i="1"/>
  <c r="E16" i="1"/>
  <c r="G16" i="1"/>
  <c r="B14" i="1"/>
  <c r="B15" i="1"/>
  <c r="B17" i="1" l="1"/>
  <c r="B34" i="3" s="1"/>
  <c r="B23" i="3" l="1"/>
  <c r="B31" i="3" l="1"/>
  <c r="B32" i="3" s="1"/>
</calcChain>
</file>

<file path=xl/sharedStrings.xml><?xml version="1.0" encoding="utf-8"?>
<sst xmlns="http://schemas.openxmlformats.org/spreadsheetml/2006/main" count="86" uniqueCount="74">
  <si>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</si>
  <si>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</si>
  <si>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</si>
  <si>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</si>
  <si>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</si>
  <si>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</si>
  <si>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</si>
  <si>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</si>
  <si>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</si>
  <si>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</si>
  <si>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</si>
  <si>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</si>
  <si>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</si>
  <si>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</si>
  <si>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</si>
  <si>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</si>
  <si>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</si>
  <si>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</si>
  <si>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</si>
  <si>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</si>
  <si>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</si>
  <si>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</si>
  <si>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</si>
  <si>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</si>
  <si>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</si>
  <si>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</si>
  <si>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</si>
  <si>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</si>
  <si>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</si>
  <si>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</si>
  <si>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</si>
  <si>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</si>
  <si>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</si>
  <si>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</si>
  <si>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</si>
  <si>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</si>
  <si>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</si>
  <si>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</si>
  <si>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</si>
  <si>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</si>
  <si>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</si>
  <si>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</si>
  <si>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</si>
  <si>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</si>
  <si>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</si>
  <si>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</si>
  <si>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</si>
  <si>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</si>
  <si>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</si>
  <si>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</si>
  <si>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</si>
  <si>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</si>
  <si>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</si>
  <si>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</si>
  <si>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</si>
  <si>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</si>
  <si>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MEMBER 1</t>
  </si>
  <si>
    <t>MEMBER 2</t>
  </si>
  <si>
    <t>£ split MEMBER 1</t>
  </si>
  <si>
    <t>£ split MEMBER 2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</si>
  <si>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</si>
  <si>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</si>
  <si>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</si>
  <si>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</si>
  <si>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</si>
  <si>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</si>
  <si>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</si>
  <si>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Sellec Pension Fund</t>
  </si>
  <si>
    <t>Stephen Hoole</t>
  </si>
  <si>
    <t xml:space="preserve">Cash at Bank </t>
  </si>
  <si>
    <t>Property</t>
  </si>
  <si>
    <t>Equities - UK Unquoted</t>
  </si>
  <si>
    <t>Administrative expenses</t>
  </si>
  <si>
    <t>Liabilities and debtors ignored as per Stacy's advice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</si>
</sst>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16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topLeftCell="A16" workbookViewId="0">
      <selection activeCell="C36" sqref="C36"/>
    </sheetView>
  </sheetViews>
  <sheetFormatPr defaultRowHeight="15" x14ac:dyDescent="0.25"/>
  <cols>
    <col min="1" max="1" width="35.140625" customWidth="1"/>
    <col min="2" max="2" width="24.85546875" bestFit="1" customWidth="1"/>
    <col min="3" max="5" width="22.85546875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44</v>
      </c>
      <c r="B2" s="39">
        <v>43195</v>
      </c>
      <c r="F2" s="45"/>
      <c r="G2" s="46" t="s">
        <v>53</v>
      </c>
      <c r="H2" s="46"/>
      <c r="I2" s="26"/>
      <c r="J2" s="26"/>
      <c r="K2" s="26"/>
      <c r="L2" s="26"/>
      <c r="M2" s="26"/>
      <c r="N2" s="26"/>
    </row>
    <row r="3" spans="1:14" x14ac:dyDescent="0.25">
      <c r="A3" s="11" t="s">
        <v>2</v>
      </c>
      <c r="B3" s="18"/>
      <c r="F3" t="s">
        <v>25</v>
      </c>
      <c r="G3" s="16"/>
      <c r="H3" s="16"/>
      <c r="I3" s="16"/>
      <c r="J3" s="16"/>
      <c r="K3" s="16"/>
      <c r="L3" s="16"/>
      <c r="M3" s="22"/>
    </row>
    <row r="4" spans="1:14" x14ac:dyDescent="0.25">
      <c r="A4" s="11" t="s">
        <v>3</v>
      </c>
      <c r="B4" s="48"/>
      <c r="F4" t="s">
        <v>26</v>
      </c>
      <c r="G4" s="16"/>
      <c r="H4" s="16"/>
      <c r="I4" s="16"/>
      <c r="J4" s="16"/>
      <c r="K4" s="16"/>
      <c r="L4" s="16"/>
      <c r="M4" s="24"/>
    </row>
    <row r="5" spans="1:14" x14ac:dyDescent="0.25">
      <c r="A5" s="11" t="s">
        <v>66</v>
      </c>
      <c r="B5" s="48"/>
      <c r="F5" t="s">
        <v>27</v>
      </c>
      <c r="G5" s="16"/>
      <c r="H5" s="16"/>
      <c r="I5" s="16"/>
      <c r="J5" s="16"/>
      <c r="K5" s="16"/>
      <c r="L5" s="16"/>
      <c r="M5" s="24"/>
    </row>
    <row r="6" spans="1:14" x14ac:dyDescent="0.25">
      <c r="A6" s="11" t="s">
        <v>66</v>
      </c>
      <c r="B6" s="18"/>
      <c r="F6" t="s">
        <v>28</v>
      </c>
      <c r="H6" s="16"/>
      <c r="I6" s="16"/>
      <c r="J6" s="16"/>
      <c r="K6" s="16"/>
      <c r="L6" s="16"/>
      <c r="M6" s="24"/>
    </row>
    <row r="7" spans="1:14" x14ac:dyDescent="0.25">
      <c r="A7" s="11" t="s">
        <v>66</v>
      </c>
      <c r="B7" s="19"/>
      <c r="F7" t="s">
        <v>29</v>
      </c>
      <c r="G7" s="16"/>
      <c r="H7" s="16"/>
      <c r="I7" s="16"/>
      <c r="J7" s="16"/>
      <c r="K7" s="16"/>
      <c r="L7" s="16"/>
      <c r="M7" s="24"/>
    </row>
    <row r="8" spans="1:14" x14ac:dyDescent="0.25">
      <c r="A8" s="41" t="s">
        <v>0</v>
      </c>
      <c r="B8" s="18" t="s">
        <v>67</v>
      </c>
      <c r="F8" t="s">
        <v>30</v>
      </c>
      <c r="G8" s="16"/>
      <c r="H8" s="16"/>
      <c r="I8" s="16"/>
      <c r="J8" s="16"/>
      <c r="K8" s="16"/>
      <c r="L8" s="16"/>
      <c r="M8" s="22"/>
    </row>
    <row r="9" spans="1:14" x14ac:dyDescent="0.25">
      <c r="A9" s="41" t="s">
        <v>1</v>
      </c>
      <c r="B9" s="18"/>
      <c r="F9" t="s">
        <v>31</v>
      </c>
      <c r="G9" s="16"/>
      <c r="H9" s="16"/>
      <c r="I9" s="16"/>
      <c r="J9" s="16"/>
      <c r="K9" s="16"/>
      <c r="L9" s="16"/>
      <c r="M9" s="22"/>
    </row>
    <row r="10" spans="1:14" x14ac:dyDescent="0.25">
      <c r="A10" s="41" t="s">
        <v>20</v>
      </c>
      <c r="B10" s="19" t="s">
        <v>52</v>
      </c>
      <c r="C10" s="11" t="s">
        <v>42</v>
      </c>
      <c r="D10" s="11"/>
      <c r="E10" s="11"/>
      <c r="F10" t="s">
        <v>32</v>
      </c>
      <c r="G10" s="16"/>
      <c r="H10" s="16"/>
      <c r="I10" s="16"/>
      <c r="J10" s="17"/>
      <c r="K10" s="16"/>
      <c r="L10" s="17"/>
      <c r="M10" s="23"/>
    </row>
    <row r="11" spans="1:14" x14ac:dyDescent="0.25">
      <c r="A11" s="41" t="s">
        <v>55</v>
      </c>
      <c r="B11" s="19" t="s">
        <v>68</v>
      </c>
      <c r="C11" s="47"/>
      <c r="D11" s="47"/>
      <c r="E11" s="47"/>
      <c r="F11" t="s">
        <v>33</v>
      </c>
      <c r="G11" s="16"/>
      <c r="H11" s="16"/>
      <c r="I11" s="16"/>
      <c r="J11" s="17"/>
      <c r="K11" s="16"/>
      <c r="L11" s="17"/>
      <c r="M11" s="23"/>
    </row>
    <row r="12" spans="1:14" x14ac:dyDescent="0.25">
      <c r="A12" s="41" t="s">
        <v>43</v>
      </c>
      <c r="B12" s="20"/>
      <c r="C12" s="49"/>
      <c r="D12" s="49"/>
      <c r="E12" s="49"/>
      <c r="F12" t="s">
        <v>34</v>
      </c>
      <c r="G12" s="16"/>
      <c r="H12" s="16"/>
      <c r="I12" s="16"/>
      <c r="J12" s="17"/>
      <c r="K12" s="16"/>
      <c r="L12" s="17"/>
      <c r="M12" s="22"/>
    </row>
    <row r="13" spans="1:14" x14ac:dyDescent="0.25">
      <c r="A13" s="41" t="s">
        <v>54</v>
      </c>
      <c r="B13" s="19"/>
      <c r="C13" s="47"/>
      <c r="D13" s="47"/>
      <c r="E13" s="47"/>
      <c r="F13" t="s">
        <v>35</v>
      </c>
      <c r="G13" s="16"/>
      <c r="H13" s="16"/>
      <c r="I13" s="16"/>
      <c r="J13" s="17"/>
      <c r="K13" s="16"/>
      <c r="L13" s="17"/>
      <c r="M13" s="21"/>
    </row>
    <row r="14" spans="1:14" x14ac:dyDescent="0.25">
      <c r="A14" s="41" t="s">
        <v>45</v>
      </c>
      <c r="B14" s="20"/>
      <c r="F14" t="s">
        <v>24</v>
      </c>
      <c r="G14" s="16"/>
      <c r="H14" s="16"/>
      <c r="I14" s="16"/>
      <c r="J14" s="17"/>
      <c r="K14" s="16"/>
      <c r="L14" s="17"/>
      <c r="M14" s="21"/>
    </row>
    <row r="15" spans="1:14" x14ac:dyDescent="0.25">
      <c r="A15" s="41"/>
      <c r="B15" s="14"/>
      <c r="G15" s="25">
        <f>SUM(G3:G14)</f>
        <v>0</v>
      </c>
      <c r="H15" s="16"/>
      <c r="I15" s="16"/>
      <c r="J15" s="17"/>
      <c r="K15" s="16"/>
      <c r="L15" s="17"/>
      <c r="M15" s="21"/>
    </row>
    <row r="16" spans="1:14" x14ac:dyDescent="0.25">
      <c r="A16" s="41" t="s">
        <v>4</v>
      </c>
      <c r="B16" s="14"/>
      <c r="G16" s="16"/>
      <c r="H16" s="16"/>
      <c r="I16" s="16"/>
      <c r="J16" s="17"/>
      <c r="K16" s="16"/>
      <c r="L16" s="17"/>
      <c r="M16" s="21"/>
    </row>
    <row r="17" spans="1:13" x14ac:dyDescent="0.25">
      <c r="A17" s="42" t="s">
        <v>5</v>
      </c>
      <c r="B17" s="14">
        <v>0</v>
      </c>
      <c r="C17" s="14"/>
      <c r="D17" s="14"/>
      <c r="E17" s="14"/>
      <c r="H17" s="16"/>
      <c r="I17" s="16"/>
      <c r="J17" s="17"/>
      <c r="K17" s="16"/>
      <c r="L17" s="17"/>
      <c r="M17" s="21"/>
    </row>
    <row r="18" spans="1:13" x14ac:dyDescent="0.25">
      <c r="A18" s="42" t="s">
        <v>6</v>
      </c>
      <c r="B18" s="14">
        <v>0</v>
      </c>
      <c r="C18" s="14"/>
      <c r="D18" s="14"/>
      <c r="E18" s="14"/>
      <c r="H18" s="16"/>
      <c r="I18" s="16"/>
      <c r="J18" s="17"/>
      <c r="K18" s="16"/>
      <c r="L18" s="17"/>
      <c r="M18" s="21"/>
    </row>
    <row r="19" spans="1:13" x14ac:dyDescent="0.25">
      <c r="A19" s="42" t="s">
        <v>7</v>
      </c>
      <c r="B19" s="14">
        <v>0</v>
      </c>
      <c r="C19" s="14"/>
      <c r="D19" s="14"/>
      <c r="E19" s="14"/>
      <c r="H19" s="25"/>
      <c r="I19" s="25"/>
      <c r="J19" s="25"/>
      <c r="K19" s="25"/>
      <c r="L19" s="25"/>
      <c r="M19" s="25"/>
    </row>
    <row r="20" spans="1:13" x14ac:dyDescent="0.25">
      <c r="A20" s="42" t="s">
        <v>8</v>
      </c>
      <c r="B20" s="14">
        <v>0</v>
      </c>
      <c r="C20" s="14"/>
      <c r="D20" s="14"/>
      <c r="E20" s="14"/>
    </row>
    <row r="21" spans="1:13" x14ac:dyDescent="0.25">
      <c r="A21" s="42" t="s">
        <v>9</v>
      </c>
      <c r="B21" s="14">
        <v>0</v>
      </c>
      <c r="C21" s="14"/>
      <c r="D21" s="14"/>
      <c r="E21" s="14"/>
    </row>
    <row r="22" spans="1:13" x14ac:dyDescent="0.25">
      <c r="A22" s="42" t="s">
        <v>10</v>
      </c>
      <c r="B22" s="14">
        <v>0</v>
      </c>
      <c r="C22" s="14"/>
      <c r="D22" s="14"/>
      <c r="E22" s="14"/>
    </row>
    <row r="23" spans="1:13" x14ac:dyDescent="0.25">
      <c r="A23" s="42" t="s">
        <v>11</v>
      </c>
      <c r="B23" s="14">
        <f>H19</f>
        <v>0</v>
      </c>
      <c r="C23" s="14"/>
      <c r="D23" s="14"/>
      <c r="E23" s="14"/>
      <c r="G23" s="11"/>
      <c r="H23" s="11"/>
      <c r="I23" s="11"/>
    </row>
    <row r="24" spans="1:13" x14ac:dyDescent="0.25">
      <c r="A24" s="41" t="s">
        <v>12</v>
      </c>
      <c r="B24" s="14"/>
      <c r="C24" s="14"/>
      <c r="D24" s="14"/>
      <c r="E24" s="14"/>
      <c r="G24" s="16"/>
      <c r="H24" s="16"/>
      <c r="I24" s="16"/>
    </row>
    <row r="25" spans="1:13" x14ac:dyDescent="0.25">
      <c r="A25" s="42" t="s">
        <v>13</v>
      </c>
      <c r="B25" s="14">
        <v>0</v>
      </c>
      <c r="C25" s="14"/>
      <c r="D25" s="14"/>
      <c r="E25" s="14"/>
      <c r="G25" s="16"/>
      <c r="H25" s="16"/>
      <c r="I25" s="16"/>
    </row>
    <row r="26" spans="1:13" x14ac:dyDescent="0.25">
      <c r="A26" s="42" t="s">
        <v>14</v>
      </c>
      <c r="B26" s="14">
        <v>0</v>
      </c>
      <c r="C26" s="14"/>
      <c r="D26" s="14"/>
      <c r="E26" s="14"/>
      <c r="G26" s="16"/>
      <c r="H26" s="16"/>
      <c r="I26" s="16"/>
    </row>
    <row r="27" spans="1:13" x14ac:dyDescent="0.25">
      <c r="A27" s="42" t="s">
        <v>15</v>
      </c>
      <c r="B27" s="14">
        <v>0</v>
      </c>
      <c r="C27" s="14"/>
      <c r="D27" s="14"/>
      <c r="E27" s="14"/>
      <c r="G27" s="16"/>
      <c r="H27" s="16"/>
      <c r="I27" s="16"/>
    </row>
    <row r="28" spans="1:13" x14ac:dyDescent="0.25">
      <c r="A28" s="42" t="s">
        <v>16</v>
      </c>
      <c r="B28" s="14">
        <v>0</v>
      </c>
      <c r="C28" s="14"/>
      <c r="D28" s="14"/>
      <c r="E28" s="14"/>
      <c r="G28" s="16"/>
      <c r="H28" s="16"/>
      <c r="I28" s="16"/>
    </row>
    <row r="29" spans="1:13" x14ac:dyDescent="0.25">
      <c r="A29" s="42" t="s">
        <v>17</v>
      </c>
      <c r="B29" s="14">
        <v>0</v>
      </c>
      <c r="C29" s="14"/>
      <c r="D29" s="14"/>
      <c r="E29" s="14"/>
      <c r="G29" s="16"/>
      <c r="H29" s="16"/>
      <c r="I29" s="16"/>
    </row>
    <row r="30" spans="1:13" ht="15.75" thickBot="1" x14ac:dyDescent="0.3">
      <c r="A30" s="42" t="s">
        <v>18</v>
      </c>
      <c r="B30" s="40">
        <v>1676</v>
      </c>
      <c r="C30" s="15" t="s">
        <v>72</v>
      </c>
      <c r="D30" s="52"/>
      <c r="E30" s="52"/>
      <c r="G30" s="16"/>
      <c r="H30" s="16"/>
      <c r="I30" s="16"/>
    </row>
    <row r="31" spans="1:13" ht="15.75" thickTop="1" x14ac:dyDescent="0.25">
      <c r="B31" s="14">
        <f>SUM(B17:B30)</f>
        <v>1676</v>
      </c>
      <c r="C31" s="14"/>
      <c r="D31" s="14"/>
      <c r="E31" s="14"/>
      <c r="G31" s="16"/>
      <c r="H31" s="16"/>
      <c r="I31" s="16"/>
    </row>
    <row r="32" spans="1:13" x14ac:dyDescent="0.25">
      <c r="B32" s="14">
        <f>B31+C31</f>
        <v>1676</v>
      </c>
      <c r="C32" s="6"/>
      <c r="D32" s="6"/>
      <c r="E32" s="6"/>
      <c r="G32" s="16"/>
      <c r="H32" s="16"/>
      <c r="I32" s="16"/>
    </row>
    <row r="33" spans="1:12" x14ac:dyDescent="0.25">
      <c r="G33" s="16"/>
      <c r="H33" s="16"/>
      <c r="I33" s="16"/>
    </row>
    <row r="34" spans="1:12" x14ac:dyDescent="0.25">
      <c r="A34" t="s">
        <v>19</v>
      </c>
      <c r="B34" s="43">
        <f>Valuation!B17</f>
        <v>493061</v>
      </c>
      <c r="C34" s="44"/>
      <c r="D34" s="44"/>
      <c r="E34" s="44"/>
      <c r="G34" s="16"/>
      <c r="H34" s="16"/>
      <c r="I34" s="16"/>
    </row>
    <row r="35" spans="1:12" x14ac:dyDescent="0.25">
      <c r="C35" s="42"/>
      <c r="D35" s="42"/>
      <c r="E35" s="42"/>
      <c r="G35" s="16"/>
      <c r="H35" s="16"/>
      <c r="I35" s="34"/>
    </row>
    <row r="36" spans="1:12" x14ac:dyDescent="0.25">
      <c r="F36" s="11"/>
      <c r="G36" s="34"/>
      <c r="H36" s="34"/>
      <c r="I36" s="25"/>
      <c r="J36" s="11"/>
      <c r="K36" s="11"/>
      <c r="L36" s="11"/>
    </row>
    <row r="37" spans="1:12" x14ac:dyDescent="0.25">
      <c r="A37" t="s">
        <v>73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I17" sqref="I17"/>
    </sheetView>
  </sheetViews>
  <sheetFormatPr defaultRowHeight="15" x14ac:dyDescent="0.25"/>
  <cols>
    <col min="1" max="1" width="42.28515625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11.5703125" bestFit="1" customWidth="1"/>
    <col min="10" max="12" width="10.5703125" bestFit="1" customWidth="1"/>
    <col min="14" max="15" width="10.5703125" bestFit="1" customWidth="1"/>
    <col min="17" max="17" width="10.425781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9.28515625" bestFit="1" customWidth="1"/>
  </cols>
  <sheetData>
    <row r="1" spans="1:21" ht="15.75" thickBot="1" x14ac:dyDescent="0.3">
      <c r="A1" s="2" t="s">
        <v>46</v>
      </c>
      <c r="B1" s="3" t="s">
        <v>47</v>
      </c>
      <c r="C1" s="3" t="s">
        <v>48</v>
      </c>
      <c r="D1" s="3" t="s">
        <v>49</v>
      </c>
      <c r="E1" s="3" t="s">
        <v>22</v>
      </c>
      <c r="F1" s="3" t="s">
        <v>50</v>
      </c>
      <c r="G1" s="3" t="s">
        <v>23</v>
      </c>
      <c r="H1" s="3" t="s">
        <v>51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2" t="s">
        <v>69</v>
      </c>
      <c r="B2" s="4">
        <v>1160</v>
      </c>
      <c r="C2" s="50">
        <v>43195</v>
      </c>
      <c r="D2" s="32">
        <v>10567</v>
      </c>
      <c r="E2" s="35"/>
      <c r="F2" s="35"/>
      <c r="G2" s="35"/>
      <c r="H2" s="35"/>
      <c r="I2" s="35">
        <v>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25">
      <c r="A3" s="12" t="s">
        <v>70</v>
      </c>
      <c r="B3" s="5">
        <v>400000</v>
      </c>
      <c r="C3" s="53">
        <v>43195</v>
      </c>
      <c r="D3" s="54">
        <v>400000</v>
      </c>
      <c r="E3" s="36"/>
      <c r="F3" s="36"/>
      <c r="G3" s="36"/>
      <c r="H3" s="36"/>
      <c r="I3" s="35">
        <v>36000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x14ac:dyDescent="0.25">
      <c r="A4" s="12" t="s">
        <v>71</v>
      </c>
      <c r="B4" s="5">
        <v>91901</v>
      </c>
      <c r="C4" s="53">
        <v>43195</v>
      </c>
      <c r="D4" s="54">
        <v>91901</v>
      </c>
      <c r="E4" s="36"/>
      <c r="F4" s="36"/>
      <c r="G4" s="36"/>
      <c r="H4" s="36"/>
      <c r="I4" s="35">
        <v>7293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12"/>
      <c r="B5" s="5"/>
      <c r="C5" s="1"/>
      <c r="D5" s="32"/>
      <c r="E5" s="36"/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25">
      <c r="A6" s="12"/>
      <c r="B6" s="5"/>
      <c r="C6" s="1"/>
      <c r="D6" s="32"/>
      <c r="E6" s="36"/>
      <c r="F6" s="36"/>
      <c r="G6" s="36"/>
      <c r="H6" s="36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25">
      <c r="A7" s="12"/>
      <c r="B7" s="5"/>
      <c r="C7" s="1"/>
      <c r="D7" s="32"/>
      <c r="E7" s="36"/>
      <c r="F7" s="36"/>
      <c r="G7" s="36"/>
      <c r="H7" s="36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25">
      <c r="A8" s="12"/>
      <c r="B8" s="5"/>
      <c r="C8" s="1"/>
      <c r="D8" s="32"/>
      <c r="E8" s="36"/>
      <c r="F8" s="36"/>
      <c r="G8" s="36"/>
      <c r="H8" s="36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A9" s="12"/>
      <c r="B9" s="5"/>
      <c r="C9" s="1"/>
      <c r="D9" s="32"/>
      <c r="E9" s="36"/>
      <c r="F9" s="36"/>
      <c r="G9" s="36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2"/>
      <c r="B10" s="5"/>
      <c r="C10" s="1"/>
      <c r="D10" s="32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25">
      <c r="A11" s="12"/>
      <c r="B11" s="5"/>
      <c r="C11" s="1"/>
      <c r="D11" s="32"/>
      <c r="E11" s="36"/>
      <c r="F11" s="36"/>
      <c r="G11" s="36"/>
      <c r="H11" s="36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12"/>
      <c r="B12" s="5"/>
      <c r="C12" s="1"/>
      <c r="D12" s="32"/>
      <c r="E12" s="36"/>
      <c r="F12" s="36"/>
      <c r="G12" s="36"/>
      <c r="H12" s="3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5.75" thickBot="1" x14ac:dyDescent="0.3">
      <c r="A13" s="12"/>
      <c r="B13" s="7"/>
      <c r="C13" s="8"/>
      <c r="D13" s="3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x14ac:dyDescent="0.25">
      <c r="A14" s="29" t="s">
        <v>38</v>
      </c>
      <c r="B14" s="30">
        <f>B3</f>
        <v>400000</v>
      </c>
      <c r="C14" s="30"/>
      <c r="D14" s="30">
        <f t="shared" ref="D14:G14" si="0">D3</f>
        <v>400000</v>
      </c>
      <c r="E14" s="30">
        <f t="shared" si="0"/>
        <v>0</v>
      </c>
      <c r="F14" s="30"/>
      <c r="G14" s="30">
        <f t="shared" si="0"/>
        <v>0</v>
      </c>
      <c r="H14" s="30"/>
      <c r="I14" s="30">
        <f>I3</f>
        <v>36000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x14ac:dyDescent="0.25">
      <c r="A15" s="31" t="s">
        <v>39</v>
      </c>
      <c r="B15" s="27">
        <f>B4</f>
        <v>91901</v>
      </c>
      <c r="C15" s="27"/>
      <c r="D15" s="27">
        <f t="shared" ref="D15:G15" si="1">D4</f>
        <v>91901</v>
      </c>
      <c r="E15" s="27">
        <f t="shared" si="1"/>
        <v>0</v>
      </c>
      <c r="F15" s="27"/>
      <c r="G15" s="27">
        <f t="shared" si="1"/>
        <v>0</v>
      </c>
      <c r="H15" s="27"/>
      <c r="I15" s="27">
        <f>I4</f>
        <v>7293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.75" thickBot="1" x14ac:dyDescent="0.3">
      <c r="A16" s="28" t="s">
        <v>37</v>
      </c>
      <c r="B16" s="38">
        <f>B2</f>
        <v>1160</v>
      </c>
      <c r="C16" s="38"/>
      <c r="D16" s="38">
        <f>D2</f>
        <v>10567</v>
      </c>
      <c r="E16" s="38">
        <f>E2</f>
        <v>0</v>
      </c>
      <c r="F16" s="38"/>
      <c r="G16" s="38">
        <f>G2</f>
        <v>0</v>
      </c>
      <c r="H16" s="38"/>
      <c r="I16" s="38">
        <f>I2</f>
        <v>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15.75" thickBot="1" x14ac:dyDescent="0.3">
      <c r="A17" s="9" t="s">
        <v>36</v>
      </c>
      <c r="B17" s="10">
        <f>SUM(B2:B13)</f>
        <v>493061</v>
      </c>
      <c r="C17" s="10"/>
      <c r="D17" s="10">
        <f t="shared" ref="D17:G17" si="2">SUM(D2:D13)</f>
        <v>502468</v>
      </c>
      <c r="E17" s="10">
        <f t="shared" si="2"/>
        <v>0</v>
      </c>
      <c r="F17" s="10"/>
      <c r="G17" s="10">
        <f t="shared" si="2"/>
        <v>0</v>
      </c>
      <c r="H17" s="10"/>
      <c r="I17" s="10">
        <f>SUM(I2:I13)</f>
        <v>43293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10.7109375" bestFit="1" customWidth="1"/>
  </cols>
  <sheetData>
    <row r="1" spans="1:1" x14ac:dyDescent="0.25">
      <c r="A1" s="21"/>
    </row>
    <row r="2" spans="1:1" x14ac:dyDescent="0.25">
      <c r="A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51" bestFit="1" customWidth="1"/>
    <col min="4" max="5" width="12.7109375" bestFit="1" customWidth="1"/>
    <col min="6" max="6" width="14.42578125" bestFit="1" customWidth="1"/>
    <col min="7" max="8" width="18.5703125" bestFit="1" customWidth="1"/>
    <col min="9" max="10" width="19.140625" bestFit="1" customWidth="1"/>
  </cols>
  <sheetData>
    <row r="1" spans="1:10" s="11" customFormat="1" x14ac:dyDescent="0.25">
      <c r="A1" s="11" t="s">
        <v>62</v>
      </c>
      <c r="B1" s="11" t="s">
        <v>63</v>
      </c>
      <c r="C1" s="34" t="s">
        <v>64</v>
      </c>
      <c r="D1" s="11" t="s">
        <v>56</v>
      </c>
      <c r="E1" s="11" t="s">
        <v>57</v>
      </c>
      <c r="F1" s="11" t="s">
        <v>65</v>
      </c>
      <c r="G1" s="11" t="s">
        <v>58</v>
      </c>
      <c r="H1" s="11" t="s">
        <v>59</v>
      </c>
      <c r="I1" s="11" t="s">
        <v>60</v>
      </c>
      <c r="J1" s="11" t="s">
        <v>61</v>
      </c>
    </row>
  </sheetData>
  <autoFilter ref="A1:J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Gina Laptop</cp:lastModifiedBy>
  <cp:lastPrinted>2014-06-19T11:02:07Z</cp:lastPrinted>
  <dcterms:created xsi:type="dcterms:W3CDTF">2014-05-02T11:43:11Z</dcterms:created>
  <dcterms:modified xsi:type="dcterms:W3CDTF">2019-01-18T13:34:38Z</dcterms:modified>
</cp:coreProperties>
</file>