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JM Retirement Plan\Tax Returns\2018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Bank &amp; Notes" sheetId="4" r:id="rId3"/>
    <sheet name="Fund Split" sheetId="5" r:id="rId4"/>
  </sheets>
  <definedNames>
    <definedName name="_xlnm._FilterDatabase" localSheetId="3" hidden="1">'Fund Split'!$A$1:$J$1</definedName>
  </definedNames>
  <calcPr calcId="152511"/>
</workbook>
</file>

<file path=xl/calcChain.xml><?xml version="1.0" encoding="utf-8"?>
<calcChain xmlns="http://schemas.openxmlformats.org/spreadsheetml/2006/main">
  <c r="B17" i="1" l="1"/>
  <c r="B15" i="1"/>
  <c r="I17" i="1" l="1"/>
  <c r="D17" i="1"/>
  <c r="G15" i="3" l="1"/>
  <c r="C31" i="3" l="1"/>
  <c r="D18" i="1" l="1"/>
  <c r="I18" i="1"/>
  <c r="E18" i="1"/>
  <c r="G18" i="1"/>
  <c r="D15" i="1" l="1"/>
  <c r="I15" i="1"/>
  <c r="E15" i="1"/>
  <c r="G15" i="1"/>
  <c r="D16" i="1"/>
  <c r="I16" i="1"/>
  <c r="E16" i="1"/>
  <c r="G16" i="1"/>
  <c r="E17" i="1"/>
  <c r="G17" i="1"/>
  <c r="B16" i="1"/>
  <c r="B18" i="1" l="1"/>
  <c r="B34" i="3" s="1"/>
  <c r="B23" i="3" l="1"/>
  <c r="B30" i="3" l="1"/>
  <c r="B31" i="3" s="1"/>
  <c r="B32" i="3" s="1"/>
</calcChain>
</file>

<file path=xl/sharedStrings.xml><?xml version="1.0" encoding="utf-8"?>
<sst xmlns="http://schemas.openxmlformats.org/spreadsheetml/2006/main" count="89" uniqueCount="77">
  <si>
    <t>Scheme Name</t>
  </si>
  <si>
    <t>PSTR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</si>
  <si>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</si>
  <si>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</si>
  <si>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</si>
  <si>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</si>
  <si>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</si>
  <si>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</si>
  <si>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</si>
  <si>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</si>
  <si>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</si>
  <si>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</si>
  <si>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</si>
  <si>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</si>
  <si>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</si>
  <si>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</si>
  <si>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</si>
  <si>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</si>
  <si>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</si>
  <si>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Scheme Value</t>
  </si>
  <si>
    <t>Members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</si>
  <si>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</si>
  <si>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</si>
  <si>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</si>
  <si>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</si>
  <si>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</si>
  <si>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</si>
  <si>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</si>
  <si>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</si>
  <si>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</si>
  <si>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</si>
  <si>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</si>
  <si>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</si>
  <si>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</si>
  <si>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</si>
  <si>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</si>
  <si>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</si>
  <si>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Cash total</t>
  </si>
  <si>
    <t>Connected total</t>
  </si>
  <si>
    <t>UnConnected total</t>
  </si>
  <si>
    <t>May</t>
  </si>
  <si>
    <t xml:space="preserve">July </t>
  </si>
  <si>
    <t>Member 2</t>
  </si>
  <si>
    <t>D.O.B:</t>
  </si>
  <si>
    <t>RETURN YEAR ENDING:</t>
  </si>
  <si>
    <t>Date prepared:</t>
  </si>
  <si>
    <t>Asset</t>
  </si>
  <si>
    <t>Valuation</t>
  </si>
  <si>
    <t>Date of valuation</t>
  </si>
  <si>
    <t>Valuation previous return</t>
  </si>
  <si>
    <t>Date acquired</t>
  </si>
  <si>
    <t>Date disposed of</t>
  </si>
  <si>
    <t>Member 1</t>
  </si>
  <si>
    <t>PP FEES</t>
  </si>
  <si>
    <t>NiNo:</t>
  </si>
  <si>
    <t>Name:</t>
  </si>
  <si>
    <t>MEMBER 1</t>
  </si>
  <si>
    <t>MEMBER 2</t>
  </si>
  <si>
    <t>£ split MEMBER 1</t>
  </si>
  <si>
    <t>£ split MEMBER 2</t>
  </si>
  <si>
    <t>% split MEMBER 1</t>
  </si>
  <si>
    <t>% split MEMBER 2</t>
  </si>
  <si>
    <t>DATE</t>
  </si>
  <si>
    <t>DESCRIPTION</t>
  </si>
  <si>
    <t>TOTAL CASH</t>
  </si>
  <si>
    <t>TOTAL FUND</t>
  </si>
  <si>
    <t>Address</t>
  </si>
  <si>
    <t>A0145081</t>
  </si>
  <si>
    <t>RSA</t>
  </si>
  <si>
    <t>48 Chorley New Road</t>
  </si>
  <si>
    <t>Bolton</t>
  </si>
  <si>
    <t>BL1 4AP</t>
  </si>
  <si>
    <t>TJM Retirement Plan</t>
  </si>
  <si>
    <t>00817169RP</t>
  </si>
  <si>
    <t>William Murray</t>
  </si>
  <si>
    <t xml:space="preserve">Cash at bank </t>
  </si>
  <si>
    <t>Preference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</si>
</sst>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Fill="1" applyBorder="1"/>
    <xf numFmtId="14" fontId="3" fillId="0" borderId="0" xfId="0" applyNumberFormat="1" applyFont="1" applyBorder="1"/>
    <xf numFmtId="165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64" fontId="0" fillId="0" borderId="1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NumberFormat="1" applyFont="1"/>
    <xf numFmtId="14" fontId="1" fillId="0" borderId="0" xfId="0" applyNumberFormat="1" applyFont="1" applyAlignment="1">
      <alignment horizontal="left"/>
    </xf>
    <xf numFmtId="14" fontId="0" fillId="0" borderId="3" xfId="0" applyNumberFormat="1" applyBorder="1" applyAlignment="1">
      <alignment horizontal="center" wrapText="1"/>
    </xf>
    <xf numFmtId="44" fontId="0" fillId="0" borderId="0" xfId="1" applyFont="1"/>
    <xf numFmtId="164" fontId="0" fillId="0" borderId="0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abSelected="1" workbookViewId="0">
      <selection activeCell="G15" sqref="G15"/>
    </sheetView>
  </sheetViews>
  <sheetFormatPr defaultRowHeight="15" x14ac:dyDescent="0.25"/>
  <cols>
    <col min="1" max="1" width="35.140625" customWidth="1"/>
    <col min="2" max="2" width="24.85546875" bestFit="1" customWidth="1"/>
    <col min="3" max="5" width="22.85546875" customWidth="1"/>
    <col min="6" max="6" width="13" customWidth="1"/>
    <col min="7" max="7" width="11.5703125" bestFit="1" customWidth="1"/>
    <col min="8" max="8" width="12.7109375" bestFit="1" customWidth="1"/>
    <col min="9" max="9" width="16.140625" customWidth="1"/>
    <col min="10" max="10" width="14.28515625" customWidth="1"/>
    <col min="11" max="11" width="8.5703125" customWidth="1"/>
    <col min="12" max="12" width="9.140625" customWidth="1"/>
    <col min="13" max="13" width="12.42578125" customWidth="1"/>
  </cols>
  <sheetData>
    <row r="2" spans="1:14" ht="23.25" x14ac:dyDescent="0.35">
      <c r="A2" s="13" t="s">
        <v>44</v>
      </c>
      <c r="B2" s="39">
        <v>43195</v>
      </c>
      <c r="F2" s="45"/>
      <c r="G2" s="46" t="s">
        <v>53</v>
      </c>
      <c r="H2" s="46"/>
      <c r="I2" s="26"/>
      <c r="J2" s="26"/>
      <c r="K2" s="26"/>
      <c r="L2" s="26"/>
      <c r="M2" s="26"/>
      <c r="N2" s="26"/>
    </row>
    <row r="3" spans="1:14" x14ac:dyDescent="0.25">
      <c r="A3" s="11" t="s">
        <v>2</v>
      </c>
      <c r="B3" s="18" t="s">
        <v>67</v>
      </c>
      <c r="F3" t="s">
        <v>25</v>
      </c>
      <c r="G3" s="16"/>
      <c r="H3" s="16"/>
      <c r="I3" s="16"/>
      <c r="J3" s="16"/>
      <c r="K3" s="16"/>
      <c r="L3" s="16"/>
      <c r="M3" s="22"/>
    </row>
    <row r="4" spans="1:14" x14ac:dyDescent="0.25">
      <c r="A4" s="11" t="s">
        <v>3</v>
      </c>
      <c r="B4" s="18" t="s">
        <v>68</v>
      </c>
      <c r="F4" t="s">
        <v>26</v>
      </c>
      <c r="G4" s="16"/>
      <c r="H4" s="16"/>
      <c r="I4" s="16"/>
      <c r="J4" s="16"/>
      <c r="K4" s="16"/>
      <c r="L4" s="16"/>
      <c r="M4" s="24"/>
    </row>
    <row r="5" spans="1:14" x14ac:dyDescent="0.25">
      <c r="A5" s="11" t="s">
        <v>66</v>
      </c>
      <c r="B5" s="18" t="s">
        <v>69</v>
      </c>
      <c r="F5" t="s">
        <v>27</v>
      </c>
      <c r="G5" s="16"/>
      <c r="H5" s="16"/>
      <c r="I5" s="16"/>
      <c r="J5" s="16"/>
      <c r="K5" s="16"/>
      <c r="L5" s="16"/>
      <c r="M5" s="24"/>
    </row>
    <row r="6" spans="1:14" x14ac:dyDescent="0.25">
      <c r="A6" s="11" t="s">
        <v>66</v>
      </c>
      <c r="B6" s="18" t="s">
        <v>70</v>
      </c>
      <c r="F6" t="s">
        <v>28</v>
      </c>
      <c r="H6" s="16"/>
      <c r="I6" s="16"/>
      <c r="J6" s="16"/>
      <c r="K6" s="16"/>
      <c r="L6" s="16"/>
      <c r="M6" s="24"/>
    </row>
    <row r="7" spans="1:14" x14ac:dyDescent="0.25">
      <c r="A7" s="11" t="s">
        <v>66</v>
      </c>
      <c r="B7" s="19" t="s">
        <v>71</v>
      </c>
      <c r="F7" t="s">
        <v>29</v>
      </c>
      <c r="G7" s="16"/>
      <c r="H7" s="16"/>
      <c r="I7" s="16"/>
      <c r="J7" s="16"/>
      <c r="K7" s="16"/>
      <c r="L7" s="16"/>
      <c r="M7" s="24"/>
    </row>
    <row r="8" spans="1:14" x14ac:dyDescent="0.25">
      <c r="A8" s="41" t="s">
        <v>0</v>
      </c>
      <c r="B8" s="18" t="s">
        <v>72</v>
      </c>
      <c r="F8" t="s">
        <v>30</v>
      </c>
      <c r="G8" s="16"/>
      <c r="H8" s="16"/>
      <c r="I8" s="16"/>
      <c r="J8" s="16"/>
      <c r="K8" s="16"/>
      <c r="L8" s="16"/>
      <c r="M8" s="22"/>
    </row>
    <row r="9" spans="1:14" x14ac:dyDescent="0.25">
      <c r="A9" s="41" t="s">
        <v>1</v>
      </c>
      <c r="B9" s="18" t="s">
        <v>73</v>
      </c>
      <c r="F9" t="s">
        <v>31</v>
      </c>
      <c r="G9" s="16"/>
      <c r="H9" s="16"/>
      <c r="I9" s="16"/>
      <c r="J9" s="16"/>
      <c r="K9" s="16"/>
      <c r="L9" s="16"/>
      <c r="M9" s="22"/>
    </row>
    <row r="10" spans="1:14" x14ac:dyDescent="0.25">
      <c r="A10" s="41" t="s">
        <v>20</v>
      </c>
      <c r="B10" s="19" t="s">
        <v>52</v>
      </c>
      <c r="C10" s="11" t="s">
        <v>42</v>
      </c>
      <c r="D10" s="11"/>
      <c r="E10" s="11"/>
      <c r="F10" t="s">
        <v>32</v>
      </c>
      <c r="G10" s="16"/>
      <c r="H10" s="16"/>
      <c r="I10" s="16"/>
      <c r="J10" s="17"/>
      <c r="K10" s="16"/>
      <c r="L10" s="17"/>
      <c r="M10" s="23"/>
    </row>
    <row r="11" spans="1:14" x14ac:dyDescent="0.25">
      <c r="A11" s="41" t="s">
        <v>55</v>
      </c>
      <c r="B11" s="19" t="s">
        <v>74</v>
      </c>
      <c r="C11" s="47"/>
      <c r="D11" s="47"/>
      <c r="E11" s="47"/>
      <c r="F11" t="s">
        <v>33</v>
      </c>
      <c r="G11" s="16"/>
      <c r="H11" s="16"/>
      <c r="I11" s="16"/>
      <c r="J11" s="17"/>
      <c r="K11" s="16"/>
      <c r="L11" s="17"/>
      <c r="M11" s="23"/>
    </row>
    <row r="12" spans="1:14" x14ac:dyDescent="0.25">
      <c r="A12" s="41" t="s">
        <v>43</v>
      </c>
      <c r="B12" s="20"/>
      <c r="C12" s="48"/>
      <c r="D12" s="48"/>
      <c r="E12" s="48"/>
      <c r="F12" t="s">
        <v>34</v>
      </c>
      <c r="G12" s="16"/>
      <c r="H12" s="16"/>
      <c r="I12" s="16"/>
      <c r="J12" s="17"/>
      <c r="K12" s="16"/>
      <c r="L12" s="17"/>
      <c r="M12" s="22"/>
    </row>
    <row r="13" spans="1:14" x14ac:dyDescent="0.25">
      <c r="A13" s="41" t="s">
        <v>54</v>
      </c>
      <c r="B13" s="19"/>
      <c r="C13" s="47"/>
      <c r="D13" s="47"/>
      <c r="E13" s="47"/>
      <c r="F13" t="s">
        <v>35</v>
      </c>
      <c r="G13" s="16"/>
      <c r="H13" s="16"/>
      <c r="I13" s="16"/>
      <c r="J13" s="17"/>
      <c r="K13" s="16"/>
      <c r="L13" s="17"/>
      <c r="M13" s="21"/>
    </row>
    <row r="14" spans="1:14" x14ac:dyDescent="0.25">
      <c r="A14" s="41" t="s">
        <v>45</v>
      </c>
      <c r="B14" s="20">
        <v>43265</v>
      </c>
      <c r="F14" t="s">
        <v>24</v>
      </c>
      <c r="G14" s="16">
        <v>880</v>
      </c>
      <c r="H14" s="16"/>
      <c r="I14" s="16"/>
      <c r="J14" s="17"/>
      <c r="K14" s="16"/>
      <c r="L14" s="17"/>
      <c r="M14" s="21"/>
    </row>
    <row r="15" spans="1:14" x14ac:dyDescent="0.25">
      <c r="A15" s="41"/>
      <c r="B15" s="14"/>
      <c r="G15" s="25">
        <f>SUM(G3:G14)</f>
        <v>880</v>
      </c>
      <c r="H15" s="16"/>
      <c r="I15" s="16"/>
      <c r="J15" s="17"/>
      <c r="K15" s="16"/>
      <c r="L15" s="17"/>
      <c r="M15" s="21"/>
    </row>
    <row r="16" spans="1:14" x14ac:dyDescent="0.25">
      <c r="A16" s="41" t="s">
        <v>4</v>
      </c>
      <c r="B16" s="14"/>
      <c r="G16" s="16"/>
      <c r="H16" s="16"/>
      <c r="I16" s="16"/>
      <c r="J16" s="17"/>
      <c r="K16" s="16"/>
      <c r="L16" s="17"/>
      <c r="M16" s="21"/>
    </row>
    <row r="17" spans="1:13" x14ac:dyDescent="0.25">
      <c r="A17" s="42" t="s">
        <v>5</v>
      </c>
      <c r="B17" s="14">
        <v>0</v>
      </c>
      <c r="C17" s="14">
        <v>0</v>
      </c>
      <c r="D17" s="14"/>
      <c r="E17" s="14"/>
      <c r="H17" s="16"/>
      <c r="I17" s="16"/>
      <c r="J17" s="17"/>
      <c r="K17" s="16"/>
      <c r="L17" s="17"/>
      <c r="M17" s="21"/>
    </row>
    <row r="18" spans="1:13" x14ac:dyDescent="0.25">
      <c r="A18" s="42" t="s">
        <v>6</v>
      </c>
      <c r="B18" s="14">
        <v>0</v>
      </c>
      <c r="C18" s="14">
        <v>0</v>
      </c>
      <c r="D18" s="14"/>
      <c r="E18" s="14"/>
      <c r="H18" s="16"/>
      <c r="I18" s="16"/>
      <c r="J18" s="17"/>
      <c r="K18" s="16"/>
      <c r="L18" s="17"/>
      <c r="M18" s="21"/>
    </row>
    <row r="19" spans="1:13" x14ac:dyDescent="0.25">
      <c r="A19" s="42" t="s">
        <v>7</v>
      </c>
      <c r="B19" s="14">
        <v>0</v>
      </c>
      <c r="C19" s="14">
        <v>0</v>
      </c>
      <c r="D19" s="14"/>
      <c r="E19" s="14"/>
      <c r="H19" s="25"/>
      <c r="I19" s="25"/>
      <c r="J19" s="25"/>
      <c r="K19" s="25"/>
      <c r="L19" s="25"/>
      <c r="M19" s="25"/>
    </row>
    <row r="20" spans="1:13" x14ac:dyDescent="0.25">
      <c r="A20" s="42" t="s">
        <v>8</v>
      </c>
      <c r="B20" s="14">
        <v>0</v>
      </c>
      <c r="C20" s="14">
        <v>0</v>
      </c>
      <c r="D20" s="14"/>
      <c r="E20" s="14"/>
    </row>
    <row r="21" spans="1:13" x14ac:dyDescent="0.25">
      <c r="A21" s="42" t="s">
        <v>9</v>
      </c>
      <c r="B21" s="14">
        <v>0</v>
      </c>
      <c r="C21" s="14">
        <v>0</v>
      </c>
      <c r="D21" s="14"/>
      <c r="E21" s="14"/>
    </row>
    <row r="22" spans="1:13" x14ac:dyDescent="0.25">
      <c r="A22" s="42" t="s">
        <v>10</v>
      </c>
      <c r="B22" s="14">
        <v>0</v>
      </c>
      <c r="C22" s="14"/>
      <c r="D22" s="14"/>
      <c r="E22" s="14"/>
    </row>
    <row r="23" spans="1:13" x14ac:dyDescent="0.25">
      <c r="A23" s="42" t="s">
        <v>11</v>
      </c>
      <c r="B23" s="14">
        <f>H19</f>
        <v>0</v>
      </c>
      <c r="C23" s="14"/>
      <c r="D23" s="14"/>
      <c r="E23" s="14"/>
      <c r="G23" s="11"/>
      <c r="H23" s="11"/>
      <c r="I23" s="11"/>
    </row>
    <row r="24" spans="1:13" x14ac:dyDescent="0.25">
      <c r="A24" s="41" t="s">
        <v>12</v>
      </c>
      <c r="B24" s="14"/>
      <c r="C24" s="14"/>
      <c r="D24" s="14"/>
      <c r="E24" s="14"/>
      <c r="G24" s="16"/>
      <c r="H24" s="16"/>
      <c r="I24" s="16"/>
    </row>
    <row r="25" spans="1:13" x14ac:dyDescent="0.25">
      <c r="A25" s="42" t="s">
        <v>13</v>
      </c>
      <c r="B25" s="14">
        <v>0</v>
      </c>
      <c r="C25" s="14">
        <v>0</v>
      </c>
      <c r="D25" s="14"/>
      <c r="E25" s="14"/>
      <c r="G25" s="16"/>
      <c r="H25" s="16"/>
      <c r="I25" s="16"/>
    </row>
    <row r="26" spans="1:13" x14ac:dyDescent="0.25">
      <c r="A26" s="42" t="s">
        <v>14</v>
      </c>
      <c r="B26" s="14">
        <v>0</v>
      </c>
      <c r="C26" s="14">
        <v>0</v>
      </c>
      <c r="D26" s="14"/>
      <c r="E26" s="14"/>
      <c r="G26" s="16"/>
      <c r="H26" s="16"/>
      <c r="I26" s="16"/>
    </row>
    <row r="27" spans="1:13" x14ac:dyDescent="0.25">
      <c r="A27" s="42" t="s">
        <v>15</v>
      </c>
      <c r="B27" s="14">
        <v>0</v>
      </c>
      <c r="C27" s="14">
        <v>0</v>
      </c>
      <c r="D27" s="14"/>
      <c r="E27" s="14"/>
      <c r="G27" s="16"/>
      <c r="H27" s="16"/>
      <c r="I27" s="16"/>
    </row>
    <row r="28" spans="1:13" x14ac:dyDescent="0.25">
      <c r="A28" s="42" t="s">
        <v>16</v>
      </c>
      <c r="B28" s="14">
        <v>0</v>
      </c>
      <c r="C28" s="14">
        <v>0</v>
      </c>
      <c r="D28" s="14"/>
      <c r="E28" s="14"/>
      <c r="G28" s="16"/>
      <c r="H28" s="16"/>
      <c r="I28" s="16"/>
    </row>
    <row r="29" spans="1:13" x14ac:dyDescent="0.25">
      <c r="A29" s="42" t="s">
        <v>17</v>
      </c>
      <c r="B29" s="14">
        <v>0</v>
      </c>
      <c r="C29" s="14"/>
      <c r="D29" s="14"/>
      <c r="E29" s="14"/>
      <c r="G29" s="16"/>
      <c r="H29" s="16"/>
      <c r="I29" s="16"/>
    </row>
    <row r="30" spans="1:13" ht="15.75" thickBot="1" x14ac:dyDescent="0.3">
      <c r="A30" s="42" t="s">
        <v>18</v>
      </c>
      <c r="B30" s="40">
        <f>G36+G15+H19</f>
        <v>880</v>
      </c>
      <c r="C30" s="15"/>
      <c r="D30" s="51"/>
      <c r="E30" s="51"/>
      <c r="G30" s="16"/>
      <c r="H30" s="16"/>
      <c r="I30" s="16"/>
    </row>
    <row r="31" spans="1:13" ht="15.75" thickTop="1" x14ac:dyDescent="0.25">
      <c r="B31" s="14">
        <f>SUM(B17:B30)</f>
        <v>880</v>
      </c>
      <c r="C31" s="14">
        <f t="shared" ref="C31" si="0">SUM(C17:C30)</f>
        <v>0</v>
      </c>
      <c r="D31" s="14"/>
      <c r="E31" s="14"/>
      <c r="G31" s="16"/>
      <c r="H31" s="16"/>
      <c r="I31" s="16"/>
    </row>
    <row r="32" spans="1:13" x14ac:dyDescent="0.25">
      <c r="B32" s="14">
        <f>B31+C31</f>
        <v>880</v>
      </c>
      <c r="C32" s="6"/>
      <c r="D32" s="6"/>
      <c r="E32" s="6"/>
      <c r="G32" s="16"/>
      <c r="H32" s="16"/>
      <c r="I32" s="16"/>
    </row>
    <row r="33" spans="1:12" x14ac:dyDescent="0.25">
      <c r="G33" s="16"/>
      <c r="H33" s="16"/>
      <c r="I33" s="16"/>
    </row>
    <row r="34" spans="1:12" x14ac:dyDescent="0.25">
      <c r="A34" t="s">
        <v>19</v>
      </c>
      <c r="B34" s="43">
        <f>Valuation!B18</f>
        <v>110548</v>
      </c>
      <c r="C34" s="44"/>
      <c r="D34" s="44"/>
      <c r="E34" s="44"/>
      <c r="G34" s="16"/>
      <c r="H34" s="16"/>
      <c r="I34" s="16"/>
    </row>
    <row r="35" spans="1:12" x14ac:dyDescent="0.25">
      <c r="C35" s="42"/>
      <c r="D35" s="42"/>
      <c r="E35" s="42"/>
      <c r="G35" s="16"/>
      <c r="H35" s="16"/>
      <c r="I35" s="34"/>
    </row>
    <row r="36" spans="1:12" x14ac:dyDescent="0.25">
      <c r="F36" s="11"/>
      <c r="G36" s="34"/>
      <c r="H36" s="34"/>
      <c r="I36" s="25"/>
      <c r="J36" s="11"/>
      <c r="K36" s="11"/>
      <c r="L36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9" sqref="A9"/>
    </sheetView>
  </sheetViews>
  <sheetFormatPr defaultRowHeight="15" x14ac:dyDescent="0.25"/>
  <cols>
    <col min="1" max="1" width="42.28515625" customWidth="1"/>
    <col min="2" max="2" width="12.5703125" bestFit="1" customWidth="1"/>
    <col min="3" max="3" width="20.85546875" bestFit="1" customWidth="1"/>
    <col min="4" max="4" width="23.85546875" style="6" customWidth="1"/>
    <col min="5" max="5" width="11.5703125" bestFit="1" customWidth="1"/>
    <col min="6" max="6" width="13.42578125" bestFit="1" customWidth="1"/>
    <col min="7" max="7" width="9" bestFit="1" customWidth="1"/>
    <col min="8" max="8" width="16" bestFit="1" customWidth="1"/>
    <col min="9" max="9" width="11.5703125" bestFit="1" customWidth="1"/>
    <col min="10" max="12" width="10.5703125" bestFit="1" customWidth="1"/>
    <col min="14" max="15" width="10.5703125" bestFit="1" customWidth="1"/>
    <col min="17" max="17" width="10.42578125" bestFit="1" customWidth="1"/>
    <col min="18" max="18" width="10.5703125" bestFit="1" customWidth="1"/>
    <col min="19" max="19" width="9.28515625" bestFit="1" customWidth="1"/>
    <col min="20" max="20" width="10.5703125" bestFit="1" customWidth="1"/>
    <col min="21" max="21" width="9.28515625" bestFit="1" customWidth="1"/>
  </cols>
  <sheetData>
    <row r="1" spans="1:21" ht="15.75" thickBot="1" x14ac:dyDescent="0.3">
      <c r="A1" s="2" t="s">
        <v>46</v>
      </c>
      <c r="B1" s="3" t="s">
        <v>47</v>
      </c>
      <c r="C1" s="3" t="s">
        <v>48</v>
      </c>
      <c r="D1" s="3" t="s">
        <v>49</v>
      </c>
      <c r="E1" s="3" t="s">
        <v>22</v>
      </c>
      <c r="F1" s="3" t="s">
        <v>50</v>
      </c>
      <c r="G1" s="3" t="s">
        <v>23</v>
      </c>
      <c r="H1" s="3" t="s">
        <v>51</v>
      </c>
      <c r="I1" s="3" t="s">
        <v>21</v>
      </c>
      <c r="J1" s="3" t="s">
        <v>24</v>
      </c>
      <c r="K1" s="3" t="s">
        <v>40</v>
      </c>
      <c r="L1" s="3" t="s">
        <v>26</v>
      </c>
      <c r="M1" s="3" t="s">
        <v>41</v>
      </c>
      <c r="N1" s="3" t="s">
        <v>28</v>
      </c>
      <c r="O1" s="3" t="s">
        <v>29</v>
      </c>
      <c r="P1" s="3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</row>
    <row r="2" spans="1:21" x14ac:dyDescent="0.25">
      <c r="A2" s="12" t="s">
        <v>75</v>
      </c>
      <c r="B2" s="4">
        <v>48548</v>
      </c>
      <c r="C2" s="49">
        <v>43195</v>
      </c>
      <c r="D2" s="32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x14ac:dyDescent="0.25">
      <c r="A3" s="12" t="s">
        <v>76</v>
      </c>
      <c r="B3" s="4">
        <v>62000</v>
      </c>
      <c r="C3" s="49">
        <v>43195</v>
      </c>
      <c r="D3" s="32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x14ac:dyDescent="0.25">
      <c r="A4" s="12"/>
      <c r="B4" s="5"/>
      <c r="C4" s="52"/>
      <c r="D4" s="32"/>
      <c r="E4" s="36"/>
      <c r="F4" s="36"/>
      <c r="G4" s="36"/>
      <c r="H4" s="36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x14ac:dyDescent="0.25">
      <c r="A5" s="12"/>
      <c r="B5" s="5"/>
      <c r="C5" s="52"/>
      <c r="D5" s="32"/>
      <c r="E5" s="36"/>
      <c r="F5" s="36"/>
      <c r="G5" s="36"/>
      <c r="H5" s="36"/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x14ac:dyDescent="0.25">
      <c r="A6" s="12"/>
      <c r="B6" s="5"/>
      <c r="C6" s="1"/>
      <c r="D6" s="32"/>
      <c r="E6" s="36"/>
      <c r="F6" s="36"/>
      <c r="G6" s="36"/>
      <c r="H6" s="36"/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x14ac:dyDescent="0.25">
      <c r="A7" s="12"/>
      <c r="B7" s="5"/>
      <c r="C7" s="1"/>
      <c r="D7" s="32"/>
      <c r="E7" s="36"/>
      <c r="F7" s="36"/>
      <c r="G7" s="36"/>
      <c r="H7" s="36"/>
      <c r="I7" s="35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x14ac:dyDescent="0.25">
      <c r="A8" s="12"/>
      <c r="B8" s="5"/>
      <c r="C8" s="1"/>
      <c r="D8" s="32"/>
      <c r="E8" s="36"/>
      <c r="F8" s="36"/>
      <c r="G8" s="36"/>
      <c r="H8" s="36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x14ac:dyDescent="0.25">
      <c r="A9" s="12"/>
      <c r="B9" s="5"/>
      <c r="C9" s="1"/>
      <c r="D9" s="32"/>
      <c r="E9" s="36"/>
      <c r="F9" s="36"/>
      <c r="G9" s="36"/>
      <c r="H9" s="36"/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12"/>
      <c r="B10" s="5"/>
      <c r="C10" s="1"/>
      <c r="D10" s="32"/>
      <c r="E10" s="36"/>
      <c r="F10" s="36"/>
      <c r="G10" s="36"/>
      <c r="H10" s="36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x14ac:dyDescent="0.25">
      <c r="A11" s="12"/>
      <c r="B11" s="5"/>
      <c r="C11" s="1"/>
      <c r="D11" s="32"/>
      <c r="E11" s="36"/>
      <c r="F11" s="36"/>
      <c r="G11" s="36"/>
      <c r="H11" s="36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x14ac:dyDescent="0.25">
      <c r="A12" s="12"/>
      <c r="B12" s="5"/>
      <c r="C12" s="1"/>
      <c r="D12" s="32"/>
      <c r="E12" s="36"/>
      <c r="F12" s="36"/>
      <c r="G12" s="36"/>
      <c r="H12" s="36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x14ac:dyDescent="0.25">
      <c r="A13" s="12"/>
      <c r="B13" s="5"/>
      <c r="C13" s="1"/>
      <c r="D13" s="32"/>
      <c r="E13" s="36"/>
      <c r="F13" s="36"/>
      <c r="G13" s="36"/>
      <c r="H13" s="36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ht="15.75" thickBot="1" x14ac:dyDescent="0.3">
      <c r="A14" s="12"/>
      <c r="B14" s="7"/>
      <c r="C14" s="8"/>
      <c r="D14" s="33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x14ac:dyDescent="0.25">
      <c r="A15" s="29" t="s">
        <v>38</v>
      </c>
      <c r="B15" s="30">
        <f>B3</f>
        <v>62000</v>
      </c>
      <c r="C15" s="30"/>
      <c r="D15" s="30">
        <f t="shared" ref="D15:G15" si="0">D4</f>
        <v>0</v>
      </c>
      <c r="E15" s="30">
        <f t="shared" si="0"/>
        <v>0</v>
      </c>
      <c r="F15" s="30"/>
      <c r="G15" s="30">
        <f t="shared" si="0"/>
        <v>0</v>
      </c>
      <c r="H15" s="30"/>
      <c r="I15" s="30">
        <f>I4</f>
        <v>0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x14ac:dyDescent="0.25">
      <c r="A16" s="31" t="s">
        <v>39</v>
      </c>
      <c r="B16" s="27">
        <f>B5</f>
        <v>0</v>
      </c>
      <c r="C16" s="27"/>
      <c r="D16" s="27">
        <f t="shared" ref="D16:G16" si="1">D5</f>
        <v>0</v>
      </c>
      <c r="E16" s="27">
        <f t="shared" si="1"/>
        <v>0</v>
      </c>
      <c r="F16" s="27"/>
      <c r="G16" s="27">
        <f t="shared" si="1"/>
        <v>0</v>
      </c>
      <c r="H16" s="27"/>
      <c r="I16" s="27">
        <f>I5</f>
        <v>0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.75" thickBot="1" x14ac:dyDescent="0.3">
      <c r="A17" s="28" t="s">
        <v>37</v>
      </c>
      <c r="B17" s="38">
        <f>B2</f>
        <v>48548</v>
      </c>
      <c r="C17" s="38"/>
      <c r="D17" s="38">
        <f>D2+D3</f>
        <v>0</v>
      </c>
      <c r="E17" s="38">
        <f t="shared" ref="E17:G17" si="2">E2</f>
        <v>0</v>
      </c>
      <c r="F17" s="38"/>
      <c r="G17" s="38">
        <f t="shared" si="2"/>
        <v>0</v>
      </c>
      <c r="H17" s="38"/>
      <c r="I17" s="38">
        <f>I2+I3</f>
        <v>0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ht="15.75" thickBot="1" x14ac:dyDescent="0.3">
      <c r="A18" s="9" t="s">
        <v>36</v>
      </c>
      <c r="B18" s="10">
        <f>SUM(B2:B14)</f>
        <v>110548</v>
      </c>
      <c r="C18" s="10"/>
      <c r="D18" s="10">
        <f t="shared" ref="D18:G18" si="3">SUM(D2:D14)</f>
        <v>0</v>
      </c>
      <c r="E18" s="10">
        <f t="shared" si="3"/>
        <v>0</v>
      </c>
      <c r="F18" s="10"/>
      <c r="G18" s="10">
        <f t="shared" si="3"/>
        <v>0</v>
      </c>
      <c r="H18" s="10"/>
      <c r="I18" s="10">
        <f>SUM(I2:I14)</f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20" spans="1:21" x14ac:dyDescent="0.25">
      <c r="C20" s="6"/>
    </row>
    <row r="21" spans="1:21" x14ac:dyDescent="0.25">
      <c r="B21" s="50"/>
      <c r="C21" s="6"/>
    </row>
    <row r="22" spans="1:21" x14ac:dyDescent="0.25">
      <c r="B22" s="50"/>
      <c r="C22" s="6"/>
    </row>
    <row r="23" spans="1:21" x14ac:dyDescent="0.25">
      <c r="B23" s="50"/>
      <c r="C23" s="6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10.7109375" bestFit="1" customWidth="1"/>
  </cols>
  <sheetData>
    <row r="1" spans="1:1" x14ac:dyDescent="0.25">
      <c r="A1" s="21"/>
    </row>
    <row r="2" spans="1:1" x14ac:dyDescent="0.25">
      <c r="A2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pane ySplit="1" topLeftCell="A2" activePane="bottomLeft" state="frozen"/>
      <selection pane="bottomLeft" activeCell="A6" sqref="A6"/>
    </sheetView>
  </sheetViews>
  <sheetFormatPr defaultRowHeight="15" x14ac:dyDescent="0.25"/>
  <cols>
    <col min="1" max="1" width="28" bestFit="1" customWidth="1"/>
    <col min="2" max="2" width="13.28515625" bestFit="1" customWidth="1"/>
    <col min="3" max="3" width="16.5703125" style="50" bestFit="1" customWidth="1"/>
    <col min="4" max="5" width="12.7109375" bestFit="1" customWidth="1"/>
    <col min="6" max="6" width="14.42578125" bestFit="1" customWidth="1"/>
    <col min="7" max="8" width="18.5703125" bestFit="1" customWidth="1"/>
    <col min="9" max="10" width="19.140625" bestFit="1" customWidth="1"/>
  </cols>
  <sheetData>
    <row r="1" spans="1:10" s="11" customFormat="1" x14ac:dyDescent="0.25">
      <c r="A1" s="11" t="s">
        <v>62</v>
      </c>
      <c r="B1" s="11" t="s">
        <v>63</v>
      </c>
      <c r="C1" s="34" t="s">
        <v>64</v>
      </c>
      <c r="D1" s="11" t="s">
        <v>56</v>
      </c>
      <c r="E1" s="11" t="s">
        <v>57</v>
      </c>
      <c r="F1" s="11" t="s">
        <v>65</v>
      </c>
      <c r="G1" s="11" t="s">
        <v>58</v>
      </c>
      <c r="H1" s="11" t="s">
        <v>59</v>
      </c>
      <c r="I1" s="11" t="s">
        <v>60</v>
      </c>
      <c r="J1" s="11" t="s">
        <v>61</v>
      </c>
    </row>
  </sheetData>
  <autoFilter ref="A1:J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Capture</vt:lpstr>
      <vt:lpstr>Valuation</vt:lpstr>
      <vt:lpstr>Bank &amp; Notes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2018-06-14T10:51:52Z</dcterms:modified>
</cp:coreProperties>
</file>