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<sst xmlns="http://schemas.openxmlformats.org/spreadsheetml/2006/main" count="127" uniqueCount="103">
  <si>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</si>
  <si>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</si>
  <si>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</si>
  <si>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</si>
  <si>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</si>
  <si>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</si>
  <si>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</si>
  <si>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</si>
  <si>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</si>
  <si>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</si>
  <si>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</si>
  <si>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TJM Retirement Plan</t>
  </si>
  <si>
    <t xml:space="preserve">cash </t>
  </si>
  <si>
    <t>PSTR</t>
  </si>
  <si>
    <t>00817169RP</t>
  </si>
  <si>
    <t xml:space="preserve">Pref Shares - Connected party asset </t>
  </si>
  <si>
    <t>Y</t>
  </si>
  <si>
    <t>TJM Marketing Ltd SC369693 - dissolved</t>
  </si>
  <si>
    <t>Principle Employer / Admin</t>
  </si>
  <si>
    <t>RSA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</si>
  <si>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</si>
  <si>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</si>
  <si>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</si>
  <si>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</si>
  <si>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</si>
  <si>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</si>
  <si>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</si>
  <si>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</si>
  <si>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</si>
  <si>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</si>
  <si>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</si>
  <si>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</si>
  <si>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</si>
  <si>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</si>
  <si>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</si>
  <si>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</si>
  <si>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</si>
  <si>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</si>
  <si>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</si>
  <si>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</si>
  <si>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</si>
  <si>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</si>
  <si>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</si>
  <si>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</si>
  <si>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</si>
  <si>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</si>
  <si>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</si>
  <si>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</si>
  <si>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</si>
  <si>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</si>
  <si>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</si>
  <si>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</si>
  <si>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</si>
  <si>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</si>
  <si>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</si>
  <si>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</si>
  <si>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</si>
  <si>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</si>
  <si>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</si>
  <si>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</si>
  <si>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</si>
  <si>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</si>
  <si>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</si>
  <si>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</si>
  <si>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</si>
  <si>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</si>
  <si>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</si>
  <si>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</si>
  <si>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</si>
  <si>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</si>
  <si>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</si>
  <si>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</si>
  <si>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</si>
  <si>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</si>
  <si>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</si>
  <si>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</si>
  <si>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</si>
  <si>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0000740TJMRETIREMENT</t>
  </si>
  <si>
    <t>VIR11223320012357</t>
  </si>
  <si>
    <t>GBP</t>
  </si>
  <si>
    <t>WDG</t>
  </si>
  <si>
    <t>20012357 ADMINFEE DR</t>
  </si>
  <si>
    <t>000448823A</t>
  </si>
  <si>
    <t>EXP 7502</t>
  </si>
  <si>
    <t>31/03/2023</t>
  </si>
  <si>
    <t>Credit Interest</t>
  </si>
  <si>
    <t>45257304-20230331</t>
  </si>
  <si>
    <t>30/03/2023</t>
  </si>
  <si>
    <t>Outward Faster Payment</t>
  </si>
  <si>
    <t>FT23089ZQVRL</t>
  </si>
  <si>
    <t>RETIREMENT CAPITAL INC</t>
  </si>
  <si>
    <t>INV 002700</t>
  </si>
  <si>
    <t>28/02/2023</t>
  </si>
  <si>
    <t>45257304-20230228</t>
  </si>
  <si>
    <t>31/01/2023</t>
  </si>
  <si>
    <t>45257304-20230131</t>
  </si>
  <si>
    <t>30/12/2022</t>
  </si>
  <si>
    <t>45257304-20221231</t>
  </si>
  <si>
    <t>23/12/2022</t>
  </si>
  <si>
    <t>Inward Payment</t>
  </si>
  <si>
    <t>FT22357S4ZGL</t>
  </si>
  <si>
    <t>REGISTERED SCHEME ADMINISTRATOR LIM</t>
  </si>
  <si>
    <t>PAYMENT TRANSFER 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</si>
</sst>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  <numFmt numFmtId="173" formatCode="mm/dd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  <scheme val="minor"/>
    </font>
    <font>
      <b/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left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0" fillId="0" fontId="5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Alignment="1" applyFont="1" applyNumberFormat="1">
      <alignment readingOrder="0"/>
    </xf>
    <xf borderId="0" fillId="0" fontId="8" numFmtId="0" xfId="0" applyAlignment="1" applyFont="1">
      <alignment readingOrder="0"/>
    </xf>
    <xf borderId="0" fillId="0" fontId="3" numFmtId="170" xfId="0" applyFont="1" applyNumberForma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68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vertical="bottom"/>
    </xf>
    <xf borderId="0" fillId="0" fontId="12" numFmtId="0" xfId="0" applyAlignment="1" applyFont="1">
      <alignment horizontal="right" vertical="bottom"/>
    </xf>
    <xf borderId="0" fillId="0" fontId="11" numFmtId="0" xfId="0" applyAlignment="1" applyFont="1">
      <alignment vertical="bottom"/>
    </xf>
    <xf borderId="0" fillId="0" fontId="12" numFmtId="172" xfId="0" applyAlignment="1" applyFont="1" applyNumberFormat="1">
      <alignment vertical="bottom"/>
    </xf>
    <xf borderId="0" fillId="0" fontId="8" numFmtId="17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5.14"/>
    <col customWidth="1" min="4" max="4" width="6.0"/>
    <col customWidth="1" min="5" max="5" width="13.71"/>
    <col customWidth="1" min="6" max="6" width="14.29"/>
    <col customWidth="1" min="7" max="7" width="10.0"/>
    <col customWidth="1" min="8" max="8" width="12.71"/>
    <col customWidth="1" min="9" max="9" width="8.71"/>
    <col customWidth="1" min="10" max="10" width="11.57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42797.35</v>
      </c>
      <c r="F2" s="9">
        <v>44148.44</v>
      </c>
      <c r="G2" s="9"/>
      <c r="H2" s="11"/>
      <c r="I2" s="12"/>
      <c r="J2" s="11"/>
      <c r="K2" s="13">
        <v>74.31</v>
      </c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10">
        <v>0.0</v>
      </c>
      <c r="F3" s="9">
        <v>62000.0</v>
      </c>
      <c r="G3" s="15" t="s">
        <v>17</v>
      </c>
      <c r="H3" s="16"/>
      <c r="I3" s="17"/>
      <c r="J3" s="18"/>
      <c r="K3" s="18"/>
    </row>
    <row r="4">
      <c r="A4" s="6" t="s">
        <v>18</v>
      </c>
      <c r="B4" s="7" t="s">
        <v>19</v>
      </c>
      <c r="C4" s="14"/>
      <c r="D4" s="9"/>
      <c r="E4" s="9"/>
      <c r="F4" s="9"/>
      <c r="G4" s="9"/>
      <c r="H4" s="16"/>
      <c r="I4" s="17"/>
      <c r="J4" s="18"/>
      <c r="K4" s="18"/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6"/>
      <c r="I5" s="17"/>
      <c r="J5" s="18"/>
      <c r="K5" s="18"/>
    </row>
    <row r="6">
      <c r="A6" s="6"/>
      <c r="B6" s="19"/>
      <c r="C6" s="8"/>
      <c r="D6" s="9"/>
      <c r="E6" s="9"/>
      <c r="F6" s="9"/>
      <c r="G6" s="9"/>
      <c r="H6" s="16"/>
      <c r="I6" s="17"/>
      <c r="J6" s="18"/>
      <c r="K6" s="18"/>
    </row>
    <row r="7">
      <c r="A7" s="6"/>
      <c r="B7" s="20"/>
      <c r="C7" s="8"/>
      <c r="D7" s="9"/>
      <c r="E7" s="9"/>
      <c r="F7" s="9"/>
      <c r="G7" s="9"/>
      <c r="H7" s="21"/>
      <c r="I7" s="17"/>
      <c r="J7" s="17"/>
      <c r="K7" s="18"/>
    </row>
    <row r="8">
      <c r="A8" s="6"/>
      <c r="B8" s="7"/>
      <c r="C8" s="8"/>
      <c r="D8" s="9"/>
      <c r="E8" s="9"/>
      <c r="F8" s="9"/>
      <c r="G8" s="9"/>
      <c r="H8" s="21"/>
      <c r="I8" s="17"/>
      <c r="J8" s="17"/>
      <c r="K8" s="18"/>
    </row>
    <row r="9">
      <c r="A9" s="6"/>
      <c r="B9" s="7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22</v>
      </c>
      <c r="B10" s="7"/>
      <c r="C10" s="24" t="s">
        <v>23</v>
      </c>
      <c r="D10" s="25"/>
      <c r="E10" s="26">
        <f t="shared" ref="E10:F10" si="1">E3</f>
        <v>0</v>
      </c>
      <c r="F10" s="26">
        <f t="shared" si="1"/>
        <v>62000</v>
      </c>
      <c r="G10" s="26" t="str">
        <f t="shared" ref="G10:G11" si="3">G7</f>
        <v/>
      </c>
      <c r="H10" s="26"/>
      <c r="I10" s="26" t="str">
        <f t="shared" ref="I10:I11" si="4">I7</f>
        <v/>
      </c>
      <c r="J10" s="26"/>
      <c r="K10" s="26" t="str">
        <f t="shared" ref="K10:K11" si="5">K7</f>
        <v/>
      </c>
    </row>
    <row r="11">
      <c r="A11" s="6" t="s">
        <v>22</v>
      </c>
      <c r="B11" s="27"/>
      <c r="C11" s="28" t="s">
        <v>24</v>
      </c>
      <c r="D11" s="29"/>
      <c r="E11" s="30">
        <f t="shared" ref="E11:F11" si="2">E4+E5</f>
        <v>0</v>
      </c>
      <c r="F11" s="30">
        <f t="shared" si="2"/>
        <v>0</v>
      </c>
      <c r="G11" s="30" t="str">
        <f t="shared" si="3"/>
        <v/>
      </c>
      <c r="H11" s="30"/>
      <c r="I11" s="30" t="str">
        <f t="shared" si="4"/>
        <v/>
      </c>
      <c r="J11" s="30"/>
      <c r="K11" s="30" t="str">
        <f t="shared" si="5"/>
        <v/>
      </c>
    </row>
    <row r="12">
      <c r="A12" s="6" t="s">
        <v>25</v>
      </c>
      <c r="B12" s="27"/>
      <c r="C12" s="31" t="s">
        <v>26</v>
      </c>
      <c r="D12" s="32" t="str">
        <f t="shared" ref="D12:G12" si="6">D2</f>
        <v/>
      </c>
      <c r="E12" s="32">
        <f t="shared" si="6"/>
        <v>42797.35</v>
      </c>
      <c r="F12" s="32">
        <f t="shared" si="6"/>
        <v>44148.44</v>
      </c>
      <c r="G12" s="33" t="str">
        <f t="shared" si="6"/>
        <v/>
      </c>
      <c r="H12" s="33"/>
      <c r="I12" s="33" t="str">
        <f>I2</f>
        <v/>
      </c>
      <c r="J12" s="33"/>
      <c r="K12" s="33">
        <f>K2</f>
        <v>74.31</v>
      </c>
    </row>
    <row r="13">
      <c r="A13" s="6" t="s">
        <v>27</v>
      </c>
      <c r="B13" s="7"/>
      <c r="C13" s="34" t="s">
        <v>28</v>
      </c>
      <c r="D13" s="35">
        <f t="shared" ref="D13:G13" si="7">SUM(D10:D12)</f>
        <v>0</v>
      </c>
      <c r="E13" s="35">
        <f t="shared" si="7"/>
        <v>42797.35</v>
      </c>
      <c r="F13" s="35">
        <f t="shared" si="7"/>
        <v>106148.44</v>
      </c>
      <c r="G13" s="35">
        <f t="shared" si="7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29</v>
      </c>
      <c r="B14" s="36"/>
      <c r="J14" s="37"/>
    </row>
    <row r="15">
      <c r="A15" s="6" t="s">
        <v>30</v>
      </c>
      <c r="B15" s="38"/>
      <c r="C15" s="39"/>
      <c r="D15" s="40" t="s">
        <v>31</v>
      </c>
      <c r="E15" s="40"/>
      <c r="F15" s="41"/>
      <c r="G15" s="42"/>
      <c r="H15" s="43"/>
      <c r="I15" s="43"/>
      <c r="J15" s="37"/>
    </row>
    <row r="16">
      <c r="A16" s="44" t="s">
        <v>32</v>
      </c>
      <c r="B16" s="38">
        <v>0.0</v>
      </c>
      <c r="C16" s="19" t="s">
        <v>33</v>
      </c>
      <c r="D16" s="45">
        <v>475.0</v>
      </c>
      <c r="F16" s="46">
        <v>74.31</v>
      </c>
      <c r="G16" s="42"/>
      <c r="H16" s="47"/>
      <c r="I16" s="47"/>
      <c r="J16" s="37"/>
    </row>
    <row r="17">
      <c r="A17" s="44" t="s">
        <v>34</v>
      </c>
      <c r="B17" s="38">
        <v>0.0</v>
      </c>
      <c r="C17" s="19" t="s">
        <v>35</v>
      </c>
      <c r="D17" s="45">
        <v>950.4</v>
      </c>
      <c r="G17" s="47"/>
      <c r="H17" s="47"/>
      <c r="I17" s="47"/>
    </row>
    <row r="18">
      <c r="A18" s="44" t="s">
        <v>36</v>
      </c>
      <c r="B18" s="38">
        <v>0.0</v>
      </c>
      <c r="C18" s="19" t="s">
        <v>37</v>
      </c>
      <c r="D18" s="47"/>
      <c r="E18" s="47"/>
      <c r="F18" s="47"/>
      <c r="G18" s="47"/>
      <c r="H18" s="47"/>
      <c r="I18" s="47"/>
    </row>
    <row r="19">
      <c r="A19" s="44" t="s">
        <v>38</v>
      </c>
      <c r="B19" s="38">
        <v>0.0</v>
      </c>
      <c r="C19" s="19" t="s">
        <v>39</v>
      </c>
      <c r="E19" s="47"/>
      <c r="F19" s="47"/>
      <c r="G19" s="47"/>
      <c r="H19" s="47"/>
      <c r="I19" s="47"/>
    </row>
    <row r="20">
      <c r="A20" s="44" t="s">
        <v>40</v>
      </c>
      <c r="B20" s="38">
        <v>0.0</v>
      </c>
      <c r="C20" s="19" t="s">
        <v>41</v>
      </c>
      <c r="D20" s="47"/>
      <c r="E20" s="47"/>
      <c r="F20" s="47"/>
      <c r="G20" s="47"/>
      <c r="H20" s="47"/>
      <c r="I20" s="47"/>
    </row>
    <row r="21" ht="15.75" customHeight="1">
      <c r="A21" s="44" t="s">
        <v>42</v>
      </c>
      <c r="B21" s="38">
        <v>0.0</v>
      </c>
      <c r="C21" s="19" t="s">
        <v>43</v>
      </c>
      <c r="D21" s="48"/>
      <c r="E21" s="47"/>
      <c r="F21" s="47"/>
      <c r="G21" s="47"/>
      <c r="H21" s="47"/>
      <c r="I21" s="47"/>
    </row>
    <row r="22" ht="15.75" customHeight="1">
      <c r="A22" s="44" t="s">
        <v>44</v>
      </c>
      <c r="B22" s="38">
        <v>0.0</v>
      </c>
      <c r="C22" s="19" t="s">
        <v>45</v>
      </c>
      <c r="D22" s="47"/>
      <c r="E22" s="47"/>
      <c r="F22" s="47"/>
      <c r="G22" s="47"/>
      <c r="H22" s="47"/>
      <c r="I22" s="47"/>
    </row>
    <row r="23" ht="15.75" customHeight="1">
      <c r="A23" s="6" t="s">
        <v>46</v>
      </c>
      <c r="B23" s="38"/>
      <c r="C23" s="19" t="s">
        <v>47</v>
      </c>
      <c r="D23" s="47"/>
      <c r="E23" s="47"/>
      <c r="F23" s="47"/>
      <c r="G23" s="47"/>
      <c r="H23" s="47"/>
      <c r="I23" s="47"/>
    </row>
    <row r="24" ht="15.75" customHeight="1">
      <c r="A24" s="44" t="s">
        <v>48</v>
      </c>
      <c r="B24" s="38">
        <v>0.0</v>
      </c>
      <c r="C24" s="19" t="s">
        <v>49</v>
      </c>
      <c r="D24" s="47"/>
      <c r="E24" s="47"/>
      <c r="F24" s="47"/>
      <c r="G24" s="47"/>
      <c r="H24" s="47"/>
      <c r="I24" s="47"/>
    </row>
    <row r="25" ht="15.75" customHeight="1">
      <c r="A25" s="44" t="s">
        <v>50</v>
      </c>
      <c r="B25" s="49">
        <v>0.0</v>
      </c>
      <c r="C25" s="19" t="s">
        <v>51</v>
      </c>
      <c r="D25" s="47"/>
      <c r="E25" s="47"/>
      <c r="F25" s="47"/>
      <c r="G25" s="47"/>
      <c r="H25" s="47"/>
      <c r="I25" s="47"/>
    </row>
    <row r="26" ht="15.75" customHeight="1">
      <c r="A26" s="44" t="s">
        <v>52</v>
      </c>
      <c r="B26" s="38">
        <v>0.0</v>
      </c>
      <c r="C26" s="19" t="s">
        <v>53</v>
      </c>
      <c r="D26" s="47"/>
      <c r="E26" s="47"/>
      <c r="F26" s="47"/>
      <c r="G26" s="47"/>
      <c r="H26" s="47"/>
      <c r="I26" s="47"/>
    </row>
    <row r="27" ht="15.75" customHeight="1">
      <c r="A27" s="44" t="s">
        <v>54</v>
      </c>
      <c r="B27" s="38">
        <v>0.0</v>
      </c>
      <c r="C27" s="19" t="s">
        <v>55</v>
      </c>
      <c r="E27" s="47"/>
      <c r="F27" s="47"/>
      <c r="G27" s="47"/>
      <c r="H27" s="47"/>
      <c r="I27" s="47"/>
    </row>
    <row r="28" ht="15.75" customHeight="1">
      <c r="A28" s="44" t="s">
        <v>56</v>
      </c>
      <c r="B28" s="38">
        <v>0.0</v>
      </c>
      <c r="C28" s="19" t="s">
        <v>33</v>
      </c>
      <c r="E28" s="47"/>
      <c r="F28" s="47"/>
      <c r="G28" s="47"/>
      <c r="H28" s="47"/>
      <c r="I28" s="47"/>
    </row>
    <row r="29" ht="15.75" customHeight="1">
      <c r="A29" s="44" t="s">
        <v>57</v>
      </c>
      <c r="B29" s="50">
        <f>D29+G29</f>
        <v>1425.4</v>
      </c>
      <c r="D29" s="51">
        <f>SUM(D16:D27)</f>
        <v>1425.4</v>
      </c>
      <c r="E29" s="51"/>
      <c r="F29" s="51"/>
      <c r="G29" s="51"/>
      <c r="H29" s="51"/>
      <c r="I29" s="51"/>
    </row>
    <row r="30" ht="15.75" customHeight="1">
      <c r="A30" s="19" t="s">
        <v>58</v>
      </c>
      <c r="B30" s="38">
        <f>SUM(B16:B29)</f>
        <v>1425.4</v>
      </c>
    </row>
    <row r="31" ht="15.75" customHeight="1">
      <c r="A31" s="19" t="s">
        <v>59</v>
      </c>
      <c r="B31" s="52">
        <f>E13</f>
        <v>42797.35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1.71"/>
  </cols>
  <sheetData>
    <row r="1">
      <c r="A1" s="56" t="s">
        <v>60</v>
      </c>
      <c r="B1" s="56" t="s">
        <v>61</v>
      </c>
      <c r="C1" s="56" t="s">
        <v>62</v>
      </c>
      <c r="D1" s="56" t="s">
        <v>63</v>
      </c>
      <c r="E1" s="56" t="s">
        <v>64</v>
      </c>
      <c r="F1" s="56" t="s">
        <v>65</v>
      </c>
      <c r="G1" s="56" t="s">
        <v>66</v>
      </c>
      <c r="H1" s="56" t="s">
        <v>67</v>
      </c>
      <c r="I1" s="56" t="s">
        <v>68</v>
      </c>
      <c r="J1" s="56" t="s">
        <v>69</v>
      </c>
      <c r="K1" s="56" t="s">
        <v>70</v>
      </c>
      <c r="L1" s="56" t="s">
        <v>71</v>
      </c>
      <c r="M1" s="56" t="s">
        <v>72</v>
      </c>
      <c r="N1" s="56" t="s">
        <v>73</v>
      </c>
      <c r="O1" s="56" t="s">
        <v>74</v>
      </c>
      <c r="P1" s="56" t="s">
        <v>75</v>
      </c>
      <c r="Q1" s="56" t="s">
        <v>76</v>
      </c>
      <c r="R1" s="56"/>
      <c r="S1" s="56"/>
      <c r="T1" s="56"/>
      <c r="U1" s="56"/>
      <c r="V1" s="56"/>
      <c r="W1" s="56"/>
      <c r="X1" s="56"/>
      <c r="Y1" s="56"/>
      <c r="Z1" s="56"/>
    </row>
    <row r="2">
      <c r="A2" s="57">
        <v>43927.0</v>
      </c>
      <c r="B2" s="57">
        <v>44292.0</v>
      </c>
      <c r="C2" s="56" t="s">
        <v>77</v>
      </c>
      <c r="D2" s="56" t="s">
        <v>78</v>
      </c>
      <c r="E2" s="56" t="s">
        <v>79</v>
      </c>
      <c r="F2" s="58">
        <v>45908.44</v>
      </c>
      <c r="G2" s="57">
        <v>44286.0</v>
      </c>
      <c r="H2" s="57">
        <v>44287.0</v>
      </c>
      <c r="I2" s="56" t="s">
        <v>80</v>
      </c>
      <c r="J2" s="59">
        <v>4.01138248E8</v>
      </c>
      <c r="K2" s="56" t="s">
        <v>81</v>
      </c>
      <c r="L2" s="59">
        <v>-880.0</v>
      </c>
      <c r="M2" s="58">
        <v>45028.44</v>
      </c>
      <c r="N2" s="56"/>
      <c r="O2" s="60" t="b">
        <v>1</v>
      </c>
      <c r="P2" s="58">
        <v>45028.44</v>
      </c>
      <c r="Q2" s="56"/>
      <c r="R2" s="56"/>
      <c r="S2" s="56"/>
    </row>
    <row r="4">
      <c r="A4" s="61">
        <v>44291.0</v>
      </c>
      <c r="B4" s="61">
        <v>44656.0</v>
      </c>
      <c r="C4" s="62" t="s">
        <v>77</v>
      </c>
      <c r="D4" s="62" t="s">
        <v>78</v>
      </c>
      <c r="E4" s="62" t="s">
        <v>79</v>
      </c>
      <c r="F4" s="63">
        <v>45028.44</v>
      </c>
      <c r="G4" s="64">
        <v>44651.0</v>
      </c>
      <c r="H4" s="61">
        <v>44652.0</v>
      </c>
      <c r="I4" s="62" t="s">
        <v>80</v>
      </c>
      <c r="J4" s="65">
        <v>4.01148013E8</v>
      </c>
      <c r="K4" s="62" t="s">
        <v>81</v>
      </c>
      <c r="L4" s="65">
        <v>-880.0</v>
      </c>
      <c r="M4" s="63">
        <v>44148.44</v>
      </c>
      <c r="N4" s="62"/>
      <c r="O4" s="66" t="b">
        <v>1</v>
      </c>
      <c r="P4" s="63">
        <v>44148.44</v>
      </c>
      <c r="Q4" s="62"/>
      <c r="R4" s="62"/>
      <c r="S4" s="62"/>
      <c r="T4" s="62"/>
      <c r="U4" s="62"/>
      <c r="V4" s="62"/>
      <c r="W4" s="62"/>
      <c r="X4" s="62"/>
      <c r="Y4" s="62"/>
      <c r="Z4" s="62"/>
    </row>
    <row r="6">
      <c r="A6" s="67"/>
      <c r="B6" s="67"/>
      <c r="C6" s="68"/>
      <c r="D6" s="68"/>
      <c r="E6" s="68"/>
      <c r="F6" s="69"/>
      <c r="G6" s="67"/>
      <c r="H6" s="67"/>
      <c r="I6" s="68"/>
      <c r="J6" s="70"/>
      <c r="K6" s="68"/>
      <c r="L6" s="68"/>
      <c r="M6" s="69"/>
      <c r="N6" s="71"/>
      <c r="O6" s="68"/>
      <c r="P6" s="69"/>
      <c r="Q6" s="69"/>
      <c r="R6" s="71"/>
      <c r="S6" s="71"/>
      <c r="T6" s="71"/>
      <c r="U6" s="71"/>
      <c r="V6" s="71"/>
      <c r="W6" s="71"/>
      <c r="X6" s="71"/>
      <c r="Y6" s="71"/>
      <c r="Z6" s="71"/>
    </row>
    <row r="7">
      <c r="A7" s="67"/>
      <c r="B7" s="67"/>
      <c r="C7" s="68"/>
      <c r="D7" s="68"/>
      <c r="E7" s="68"/>
      <c r="F7" s="69"/>
      <c r="G7" s="67"/>
      <c r="H7" s="67"/>
      <c r="I7" s="68"/>
      <c r="J7" s="70"/>
      <c r="K7" s="68"/>
      <c r="L7" s="68"/>
      <c r="M7" s="69"/>
      <c r="N7" s="71"/>
      <c r="O7" s="68"/>
      <c r="P7" s="69"/>
      <c r="Q7" s="69"/>
      <c r="R7" s="71"/>
      <c r="S7" s="71"/>
      <c r="T7" s="71"/>
      <c r="U7" s="71"/>
      <c r="V7" s="71"/>
      <c r="W7" s="71"/>
      <c r="X7" s="71"/>
      <c r="Y7" s="71"/>
      <c r="Z7" s="71"/>
    </row>
    <row r="8">
      <c r="A8" s="67">
        <v>44197.0</v>
      </c>
      <c r="B8" s="67">
        <v>44897.0</v>
      </c>
      <c r="C8" s="68" t="s">
        <v>77</v>
      </c>
      <c r="D8" s="68" t="s">
        <v>78</v>
      </c>
      <c r="E8" s="68" t="s">
        <v>79</v>
      </c>
      <c r="F8" s="69">
        <v>45908.44</v>
      </c>
      <c r="G8" s="72">
        <v>44887.0</v>
      </c>
      <c r="H8" s="72">
        <v>43791.0</v>
      </c>
      <c r="I8" s="68" t="s">
        <v>80</v>
      </c>
      <c r="J8" s="68" t="s">
        <v>82</v>
      </c>
      <c r="K8" s="68" t="s">
        <v>83</v>
      </c>
      <c r="L8" s="68">
        <v>-475.0</v>
      </c>
      <c r="M8" s="69">
        <v>43673.44</v>
      </c>
      <c r="N8" s="71"/>
      <c r="O8" s="68" t="b">
        <v>1</v>
      </c>
      <c r="P8" s="69">
        <v>43673.44</v>
      </c>
      <c r="Q8" s="69">
        <v>43673.44</v>
      </c>
      <c r="R8" s="71"/>
      <c r="S8" s="71"/>
      <c r="T8" s="71"/>
      <c r="U8" s="71"/>
      <c r="V8" s="71"/>
      <c r="W8" s="71"/>
      <c r="X8" s="71"/>
      <c r="Y8" s="71"/>
      <c r="Z8" s="71"/>
    </row>
    <row r="10">
      <c r="H10" s="46" t="s">
        <v>84</v>
      </c>
      <c r="I10" s="73">
        <v>44930.0</v>
      </c>
      <c r="J10" s="46" t="s">
        <v>85</v>
      </c>
      <c r="K10" s="46" t="s">
        <v>86</v>
      </c>
      <c r="L10" s="46" t="s">
        <v>86</v>
      </c>
      <c r="M10" s="46" t="s">
        <v>85</v>
      </c>
      <c r="N10" s="46">
        <v>27.81</v>
      </c>
      <c r="O10" s="46">
        <v>42797.35</v>
      </c>
      <c r="P10" s="46">
        <v>74.31</v>
      </c>
    </row>
    <row r="11">
      <c r="H11" s="46" t="s">
        <v>87</v>
      </c>
      <c r="I11" s="46" t="s">
        <v>87</v>
      </c>
      <c r="J11" s="46" t="s">
        <v>88</v>
      </c>
      <c r="K11" s="46" t="s">
        <v>89</v>
      </c>
      <c r="L11" s="46" t="s">
        <v>90</v>
      </c>
      <c r="M11" s="46" t="s">
        <v>91</v>
      </c>
      <c r="O11" s="46">
        <v>42769.54</v>
      </c>
      <c r="P11" s="46">
        <v>-950.4</v>
      </c>
    </row>
    <row r="12">
      <c r="H12" s="46" t="s">
        <v>92</v>
      </c>
      <c r="I12" s="73">
        <v>44929.0</v>
      </c>
      <c r="J12" s="46" t="s">
        <v>85</v>
      </c>
      <c r="K12" s="46" t="s">
        <v>93</v>
      </c>
      <c r="L12" s="46" t="s">
        <v>93</v>
      </c>
      <c r="M12" s="46" t="s">
        <v>85</v>
      </c>
      <c r="N12" s="46">
        <v>21.79</v>
      </c>
      <c r="O12" s="46">
        <v>43719.94</v>
      </c>
    </row>
    <row r="13">
      <c r="H13" s="46" t="s">
        <v>94</v>
      </c>
      <c r="I13" s="73">
        <v>44928.0</v>
      </c>
      <c r="J13" s="46" t="s">
        <v>85</v>
      </c>
      <c r="K13" s="46" t="s">
        <v>95</v>
      </c>
      <c r="L13" s="46" t="s">
        <v>95</v>
      </c>
      <c r="M13" s="46" t="s">
        <v>85</v>
      </c>
      <c r="N13" s="46">
        <v>20.4</v>
      </c>
      <c r="O13" s="46">
        <v>43698.15</v>
      </c>
    </row>
    <row r="14">
      <c r="H14" s="46" t="s">
        <v>96</v>
      </c>
      <c r="I14" s="73">
        <v>44927.0</v>
      </c>
      <c r="J14" s="46" t="s">
        <v>85</v>
      </c>
      <c r="K14" s="46" t="s">
        <v>97</v>
      </c>
      <c r="L14" s="46" t="s">
        <v>97</v>
      </c>
      <c r="M14" s="46" t="s">
        <v>85</v>
      </c>
      <c r="N14" s="46">
        <v>4.31</v>
      </c>
      <c r="O14" s="46">
        <v>43677.75</v>
      </c>
    </row>
    <row r="15">
      <c r="H15" s="46" t="s">
        <v>98</v>
      </c>
      <c r="I15" s="46" t="s">
        <v>98</v>
      </c>
      <c r="J15" s="46" t="s">
        <v>99</v>
      </c>
      <c r="K15" s="46" t="s">
        <v>100</v>
      </c>
      <c r="L15" s="46" t="s">
        <v>101</v>
      </c>
      <c r="M15" s="46" t="s">
        <v>102</v>
      </c>
      <c r="N15" s="46">
        <v>43673.44</v>
      </c>
      <c r="O15" s="46">
        <v>43673.44</v>
      </c>
    </row>
  </sheetData>
  <drawing r:id="rId1"/>
</worksheet>
</file>