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gpnptlWzpWhk0Z2tFYUSG4YhnCQ=="/>
    </ext>
  </extLst>
</workbook>
</file>

<file path=xl/sharedStrings.xml><?xml version="1.0" encoding="utf-8"?>
<sst xmlns="http://schemas.openxmlformats.org/spreadsheetml/2006/main" count="109" uniqueCount="78">
  <si>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</si>
  <si>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</si>
  <si>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</si>
  <si>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</si>
  <si>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</si>
  <si>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</si>
  <si>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</si>
  <si>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</si>
  <si>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</si>
  <si>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Televideo SSAS</t>
  </si>
  <si>
    <t>cash</t>
  </si>
  <si>
    <t>PSTR</t>
  </si>
  <si>
    <t>00836214RQ</t>
  </si>
  <si>
    <t>Old Hay Lane</t>
  </si>
  <si>
    <t>y</t>
  </si>
  <si>
    <t>Principle Employer / Admin</t>
  </si>
  <si>
    <t>Registered Scheme Administrator Limited</t>
  </si>
  <si>
    <t>Garage Furnival Road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</si>
  <si>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</si>
  <si>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</si>
  <si>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</si>
  <si>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</si>
  <si>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</si>
  <si>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</si>
  <si>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</si>
  <si>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</si>
  <si>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</si>
  <si>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</si>
  <si>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</si>
  <si>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</si>
  <si>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</si>
  <si>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</si>
  <si>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</si>
  <si>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</si>
  <si>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</si>
  <si>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</si>
  <si>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</si>
  <si>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</si>
  <si>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</si>
  <si>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</si>
  <si>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</si>
  <si>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</si>
  <si>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</si>
  <si>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</si>
  <si>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</si>
  <si>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</si>
  <si>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</si>
  <si>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</si>
  <si>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</si>
  <si>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</si>
  <si>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</si>
  <si>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</si>
  <si>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</si>
  <si>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</si>
  <si>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</si>
  <si>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</si>
  <si>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</si>
  <si>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</si>
  <si>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</si>
  <si>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0000740TELEVIDEOSSAS</t>
  </si>
  <si>
    <t>VIR11223320012995</t>
  </si>
  <si>
    <t>GBP</t>
  </si>
  <si>
    <t>WDG</t>
  </si>
  <si>
    <t>000374564A</t>
  </si>
  <si>
    <t>Quarterly Admin INV8105</t>
  </si>
  <si>
    <t>000374567A</t>
  </si>
  <si>
    <t>Quarterly Admin INV8587</t>
  </si>
  <si>
    <t>000374565A</t>
  </si>
  <si>
    <t>Quarterly Admin INV8817</t>
  </si>
  <si>
    <t>000374566A</t>
  </si>
  <si>
    <t>Quarterly Admin INV8346</t>
  </si>
  <si>
    <t>000398937A</t>
  </si>
  <si>
    <t>Quarterly Admin INV-9156 Oct</t>
  </si>
  <si>
    <t>000398935A</t>
  </si>
  <si>
    <t>Quarterly Admin INV-9009 July</t>
  </si>
  <si>
    <t>20012995 ICO RENEW DR</t>
  </si>
  <si>
    <t>000405459A</t>
  </si>
  <si>
    <t>Quarterly Admin INV-1240 Jan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</si>
</sst>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sz val="11.0"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5" numFmtId="168" xfId="0" applyFont="1" applyNumberFormat="1"/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170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8.0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108.48</v>
      </c>
      <c r="F2" s="9">
        <v>2747.23</v>
      </c>
      <c r="G2" s="9"/>
      <c r="H2" s="11"/>
      <c r="I2" s="12"/>
    </row>
    <row r="3">
      <c r="A3" s="6" t="s">
        <v>11</v>
      </c>
      <c r="B3" s="7" t="s">
        <v>12</v>
      </c>
      <c r="C3" s="13" t="s">
        <v>13</v>
      </c>
      <c r="D3" s="14" t="s">
        <v>14</v>
      </c>
      <c r="E3" s="9">
        <v>122000.0</v>
      </c>
      <c r="F3" s="9">
        <v>122000.0</v>
      </c>
      <c r="G3" s="9"/>
      <c r="H3" s="15"/>
      <c r="I3" s="12">
        <f>E29</f>
        <v>0</v>
      </c>
    </row>
    <row r="4">
      <c r="A4" s="6" t="s">
        <v>15</v>
      </c>
      <c r="B4" s="7" t="s">
        <v>16</v>
      </c>
      <c r="C4" s="13" t="s">
        <v>17</v>
      </c>
      <c r="D4" s="14" t="s">
        <v>14</v>
      </c>
      <c r="E4" s="9">
        <v>420000.0</v>
      </c>
      <c r="F4" s="9">
        <v>420000.0</v>
      </c>
      <c r="G4" s="9"/>
      <c r="H4" s="15"/>
      <c r="I4" s="12"/>
    </row>
    <row r="5">
      <c r="A5" s="6" t="s">
        <v>18</v>
      </c>
      <c r="B5" s="7" t="s">
        <v>19</v>
      </c>
      <c r="C5" s="16"/>
      <c r="D5" s="9"/>
      <c r="E5" s="9"/>
      <c r="F5" s="9"/>
      <c r="G5" s="9"/>
      <c r="H5" s="15"/>
      <c r="I5" s="12"/>
    </row>
    <row r="6">
      <c r="A6" s="6"/>
      <c r="B6" s="17"/>
      <c r="C6" s="16"/>
      <c r="D6" s="9"/>
      <c r="E6" s="9"/>
      <c r="F6" s="9"/>
      <c r="G6" s="9"/>
      <c r="H6" s="15"/>
      <c r="I6" s="12"/>
    </row>
    <row r="7">
      <c r="A7" s="6"/>
      <c r="B7" s="18"/>
      <c r="C7" s="16"/>
      <c r="D7" s="9"/>
      <c r="E7" s="9"/>
      <c r="F7" s="9"/>
      <c r="G7" s="9"/>
      <c r="H7" s="15"/>
      <c r="I7" s="12"/>
    </row>
    <row r="8">
      <c r="A8" s="6"/>
      <c r="B8" s="7"/>
      <c r="C8" s="16"/>
      <c r="D8" s="9"/>
      <c r="E8" s="9"/>
      <c r="F8" s="9"/>
      <c r="G8" s="9"/>
      <c r="H8" s="15"/>
      <c r="I8" s="12"/>
    </row>
    <row r="9">
      <c r="A9" s="6"/>
      <c r="B9" s="7"/>
      <c r="C9" s="19"/>
      <c r="D9" s="9"/>
      <c r="E9" s="9"/>
      <c r="F9" s="9"/>
      <c r="G9" s="9"/>
      <c r="H9" s="20"/>
      <c r="I9" s="20"/>
    </row>
    <row r="10">
      <c r="A10" s="6" t="s">
        <v>20</v>
      </c>
      <c r="B10" s="7"/>
      <c r="C10" s="21" t="s">
        <v>21</v>
      </c>
      <c r="D10" s="22"/>
      <c r="E10" s="23">
        <f t="shared" ref="E10:F10" si="1">E3+E4</f>
        <v>542000</v>
      </c>
      <c r="F10" s="23">
        <f t="shared" si="1"/>
        <v>542000</v>
      </c>
      <c r="G10" s="23" t="str">
        <f t="shared" ref="G10:I10" si="2">G7</f>
        <v/>
      </c>
      <c r="H10" s="23" t="str">
        <f t="shared" si="2"/>
        <v/>
      </c>
      <c r="I10" s="23" t="str">
        <f t="shared" si="2"/>
        <v/>
      </c>
    </row>
    <row r="11">
      <c r="A11" s="6" t="s">
        <v>20</v>
      </c>
      <c r="B11" s="24"/>
      <c r="C11" s="25" t="s">
        <v>22</v>
      </c>
      <c r="D11" s="26"/>
      <c r="E11" s="27"/>
      <c r="F11" s="27"/>
      <c r="G11" s="27" t="str">
        <f t="shared" ref="G11:I11" si="3">G8</f>
        <v/>
      </c>
      <c r="H11" s="27" t="str">
        <f t="shared" si="3"/>
        <v/>
      </c>
      <c r="I11" s="27" t="str">
        <f t="shared" si="3"/>
        <v/>
      </c>
    </row>
    <row r="12">
      <c r="A12" s="6" t="s">
        <v>23</v>
      </c>
      <c r="B12" s="24"/>
      <c r="C12" s="28" t="s">
        <v>24</v>
      </c>
      <c r="D12" s="29" t="str">
        <f t="shared" ref="D12:I12" si="4">D2</f>
        <v/>
      </c>
      <c r="E12" s="29">
        <f t="shared" si="4"/>
        <v>108.48</v>
      </c>
      <c r="F12" s="29">
        <f t="shared" si="4"/>
        <v>2747.23</v>
      </c>
      <c r="G12" s="30" t="str">
        <f t="shared" si="4"/>
        <v/>
      </c>
      <c r="H12" s="30" t="str">
        <f t="shared" si="4"/>
        <v/>
      </c>
      <c r="I12" s="30" t="str">
        <f t="shared" si="4"/>
        <v/>
      </c>
    </row>
    <row r="13">
      <c r="A13" s="6" t="s">
        <v>25</v>
      </c>
      <c r="B13" s="7"/>
      <c r="C13" s="31" t="s">
        <v>26</v>
      </c>
      <c r="D13" s="32">
        <f t="shared" ref="D13:H13" si="5">SUM(D10:D12)</f>
        <v>0</v>
      </c>
      <c r="E13" s="32">
        <f t="shared" si="5"/>
        <v>542108.48</v>
      </c>
      <c r="F13" s="32">
        <f t="shared" si="5"/>
        <v>544747.23</v>
      </c>
      <c r="G13" s="32">
        <f t="shared" si="5"/>
        <v>0</v>
      </c>
      <c r="H13" s="32">
        <f t="shared" si="5"/>
        <v>0</v>
      </c>
      <c r="I13" s="32">
        <f>SUM(I10:I11)</f>
        <v>0</v>
      </c>
    </row>
    <row r="14">
      <c r="A14" s="6" t="s">
        <v>27</v>
      </c>
      <c r="B14" s="33"/>
      <c r="J14" s="34"/>
    </row>
    <row r="15">
      <c r="A15" s="6" t="s">
        <v>28</v>
      </c>
      <c r="B15" s="35"/>
      <c r="C15" s="36"/>
      <c r="D15" s="37" t="s">
        <v>29</v>
      </c>
      <c r="E15" s="37" t="s">
        <v>30</v>
      </c>
      <c r="F15" s="38"/>
      <c r="G15" s="39"/>
      <c r="H15" s="40"/>
      <c r="I15" s="40"/>
      <c r="J15" s="34"/>
    </row>
    <row r="16">
      <c r="A16" s="41" t="s">
        <v>31</v>
      </c>
      <c r="B16" s="35">
        <v>0.0</v>
      </c>
      <c r="C16" s="17" t="s">
        <v>32</v>
      </c>
      <c r="D16" s="42">
        <v>-371.25</v>
      </c>
      <c r="E16" s="43"/>
      <c r="F16" s="39"/>
      <c r="G16" s="39"/>
      <c r="H16" s="42"/>
      <c r="I16" s="42"/>
      <c r="J16" s="34"/>
    </row>
    <row r="17">
      <c r="A17" s="41" t="s">
        <v>33</v>
      </c>
      <c r="B17" s="35">
        <v>0.0</v>
      </c>
      <c r="C17" s="17" t="s">
        <v>34</v>
      </c>
      <c r="D17" s="42">
        <v>-371.25</v>
      </c>
      <c r="E17" s="43"/>
      <c r="F17" s="42"/>
      <c r="G17" s="42"/>
      <c r="H17" s="42"/>
      <c r="I17" s="42"/>
    </row>
    <row r="18">
      <c r="A18" s="41" t="s">
        <v>35</v>
      </c>
      <c r="B18" s="35">
        <v>0.0</v>
      </c>
      <c r="C18" s="17" t="s">
        <v>36</v>
      </c>
      <c r="D18" s="42">
        <v>-371.25</v>
      </c>
      <c r="E18" s="42"/>
      <c r="F18" s="42"/>
      <c r="G18" s="42"/>
      <c r="H18" s="42"/>
      <c r="I18" s="42"/>
    </row>
    <row r="19">
      <c r="A19" s="41" t="s">
        <v>37</v>
      </c>
      <c r="B19" s="35">
        <v>0.0</v>
      </c>
      <c r="C19" s="17" t="s">
        <v>38</v>
      </c>
      <c r="D19" s="42">
        <v>-371.25</v>
      </c>
      <c r="E19" s="42"/>
      <c r="F19" s="42"/>
      <c r="G19" s="42"/>
      <c r="H19" s="42"/>
      <c r="I19" s="42"/>
    </row>
    <row r="20">
      <c r="A20" s="41" t="s">
        <v>39</v>
      </c>
      <c r="B20" s="44">
        <v>0.0</v>
      </c>
      <c r="C20" s="17" t="s">
        <v>40</v>
      </c>
      <c r="D20" s="42">
        <v>-371.25</v>
      </c>
      <c r="E20" s="42"/>
      <c r="F20" s="42"/>
      <c r="G20" s="42"/>
      <c r="H20" s="42"/>
      <c r="I20" s="42"/>
    </row>
    <row r="21" ht="15.75" customHeight="1">
      <c r="A21" s="41" t="s">
        <v>41</v>
      </c>
      <c r="B21" s="35">
        <v>0.0</v>
      </c>
      <c r="C21" s="17" t="s">
        <v>42</v>
      </c>
      <c r="D21" s="42">
        <v>-371.25</v>
      </c>
      <c r="E21" s="42"/>
      <c r="F21" s="42"/>
      <c r="G21" s="42"/>
      <c r="H21" s="42"/>
      <c r="I21" s="42"/>
    </row>
    <row r="22" ht="15.75" customHeight="1">
      <c r="A22" s="41" t="s">
        <v>43</v>
      </c>
      <c r="B22" s="35">
        <v>0.0</v>
      </c>
      <c r="C22" s="17" t="s">
        <v>44</v>
      </c>
      <c r="D22" s="42">
        <v>-40.0</v>
      </c>
      <c r="E22" s="42"/>
      <c r="F22" s="42"/>
      <c r="G22" s="42"/>
      <c r="H22" s="42"/>
      <c r="I22" s="42"/>
    </row>
    <row r="23" ht="15.75" customHeight="1">
      <c r="A23" s="6" t="s">
        <v>45</v>
      </c>
      <c r="B23" s="35"/>
      <c r="C23" s="17" t="s">
        <v>46</v>
      </c>
      <c r="D23" s="42">
        <v>-371.25</v>
      </c>
      <c r="E23" s="42"/>
      <c r="F23" s="42"/>
      <c r="G23" s="42"/>
      <c r="H23" s="42"/>
      <c r="I23" s="42"/>
    </row>
    <row r="24" ht="15.75" customHeight="1">
      <c r="A24" s="41" t="s">
        <v>47</v>
      </c>
      <c r="B24" s="35">
        <v>0.0</v>
      </c>
      <c r="C24" s="17" t="s">
        <v>48</v>
      </c>
      <c r="D24" s="42"/>
      <c r="E24" s="42"/>
      <c r="F24" s="42"/>
      <c r="G24" s="42"/>
      <c r="H24" s="42"/>
      <c r="I24" s="42"/>
    </row>
    <row r="25" ht="15.75" customHeight="1">
      <c r="A25" s="41" t="s">
        <v>49</v>
      </c>
      <c r="B25" s="45">
        <v>0.0</v>
      </c>
      <c r="C25" s="17" t="s">
        <v>50</v>
      </c>
      <c r="D25" s="42"/>
      <c r="E25" s="42"/>
      <c r="F25" s="42"/>
      <c r="G25" s="42"/>
      <c r="H25" s="42"/>
      <c r="I25" s="42"/>
    </row>
    <row r="26" ht="15.75" customHeight="1">
      <c r="A26" s="41" t="s">
        <v>51</v>
      </c>
      <c r="B26" s="35">
        <v>0.0</v>
      </c>
      <c r="C26" s="17" t="s">
        <v>52</v>
      </c>
      <c r="D26" s="42"/>
      <c r="E26" s="42"/>
      <c r="F26" s="42"/>
      <c r="G26" s="42"/>
      <c r="H26" s="42"/>
      <c r="I26" s="42"/>
    </row>
    <row r="27" ht="15.75" customHeight="1">
      <c r="A27" s="41" t="s">
        <v>53</v>
      </c>
      <c r="B27" s="35">
        <v>0.0</v>
      </c>
      <c r="C27" s="17" t="s">
        <v>54</v>
      </c>
      <c r="D27" s="42"/>
      <c r="E27" s="42"/>
      <c r="F27" s="42"/>
      <c r="G27" s="42"/>
      <c r="H27" s="42"/>
      <c r="I27" s="42"/>
    </row>
    <row r="28" ht="15.75" customHeight="1">
      <c r="A28" s="41" t="s">
        <v>55</v>
      </c>
      <c r="B28" s="35">
        <v>0.0</v>
      </c>
      <c r="C28" s="17" t="s">
        <v>32</v>
      </c>
      <c r="D28" s="42"/>
      <c r="E28" s="42"/>
      <c r="F28" s="42"/>
      <c r="G28" s="42"/>
      <c r="H28" s="42"/>
      <c r="I28" s="42"/>
    </row>
    <row r="29" ht="15.75" customHeight="1">
      <c r="A29" s="41" t="s">
        <v>56</v>
      </c>
      <c r="B29" s="46">
        <f>D29+G29</f>
        <v>2638.75</v>
      </c>
      <c r="D29" s="47">
        <f>-SUM(D16:D28)</f>
        <v>2638.75</v>
      </c>
      <c r="E29" s="47">
        <f>sum(E16:E27)</f>
        <v>0</v>
      </c>
      <c r="F29" s="47"/>
      <c r="G29" s="47"/>
      <c r="H29" s="47"/>
      <c r="I29" s="47"/>
    </row>
    <row r="30" ht="15.75" customHeight="1">
      <c r="A30" s="17" t="s">
        <v>57</v>
      </c>
      <c r="B30" s="35">
        <f>SUM(B16:B29)</f>
        <v>2638.75</v>
      </c>
    </row>
    <row r="31" ht="15.75" customHeight="1">
      <c r="A31" s="17" t="s">
        <v>58</v>
      </c>
      <c r="B31" s="48">
        <f>E13</f>
        <v>542108.48</v>
      </c>
    </row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50"/>
      <c r="B40" s="5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7.57"/>
  </cols>
  <sheetData>
    <row r="1">
      <c r="A1" s="52">
        <v>44291.0</v>
      </c>
      <c r="B1" s="52">
        <v>44656.0</v>
      </c>
      <c r="C1" s="53" t="s">
        <v>59</v>
      </c>
      <c r="D1" s="53" t="s">
        <v>60</v>
      </c>
      <c r="E1" s="53" t="s">
        <v>61</v>
      </c>
      <c r="F1" s="54">
        <v>2747.23</v>
      </c>
      <c r="G1" s="55">
        <v>44305.0</v>
      </c>
      <c r="H1" s="55">
        <v>44305.0</v>
      </c>
      <c r="I1" s="53" t="s">
        <v>62</v>
      </c>
      <c r="J1" s="53" t="s">
        <v>63</v>
      </c>
      <c r="K1" s="53" t="s">
        <v>64</v>
      </c>
      <c r="L1" s="56">
        <v>-371.25</v>
      </c>
      <c r="M1" s="54">
        <v>2375.98</v>
      </c>
      <c r="N1" s="53"/>
      <c r="O1" s="57" t="b">
        <v>1</v>
      </c>
      <c r="P1" s="56">
        <v>108.48</v>
      </c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2">
        <v>44291.0</v>
      </c>
      <c r="B2" s="52">
        <v>44656.0</v>
      </c>
      <c r="C2" s="53" t="s">
        <v>59</v>
      </c>
      <c r="D2" s="53" t="s">
        <v>60</v>
      </c>
      <c r="E2" s="53" t="s">
        <v>61</v>
      </c>
      <c r="F2" s="54">
        <v>2747.23</v>
      </c>
      <c r="G2" s="55">
        <v>44305.0</v>
      </c>
      <c r="H2" s="55">
        <v>44305.0</v>
      </c>
      <c r="I2" s="53" t="s">
        <v>62</v>
      </c>
      <c r="J2" s="53" t="s">
        <v>65</v>
      </c>
      <c r="K2" s="53" t="s">
        <v>66</v>
      </c>
      <c r="L2" s="54">
        <v>-371.25</v>
      </c>
      <c r="M2" s="54">
        <v>2004.73</v>
      </c>
      <c r="N2" s="53"/>
      <c r="O2" s="57" t="b">
        <v>1</v>
      </c>
      <c r="P2" s="54">
        <v>108.48</v>
      </c>
      <c r="Q2" s="53"/>
      <c r="R2" s="53"/>
      <c r="S2" s="53"/>
      <c r="T2" s="58"/>
      <c r="U2" s="58"/>
      <c r="V2" s="58"/>
      <c r="W2" s="58"/>
      <c r="X2" s="58"/>
      <c r="Y2" s="58"/>
      <c r="Z2" s="58"/>
    </row>
    <row r="3">
      <c r="A3" s="52">
        <v>44291.0</v>
      </c>
      <c r="B3" s="52">
        <v>44656.0</v>
      </c>
      <c r="C3" s="53" t="s">
        <v>59</v>
      </c>
      <c r="D3" s="53" t="s">
        <v>60</v>
      </c>
      <c r="E3" s="53" t="s">
        <v>61</v>
      </c>
      <c r="F3" s="54">
        <v>2747.23</v>
      </c>
      <c r="G3" s="55">
        <v>44305.0</v>
      </c>
      <c r="H3" s="55">
        <v>44305.0</v>
      </c>
      <c r="I3" s="53" t="s">
        <v>62</v>
      </c>
      <c r="J3" s="53" t="s">
        <v>67</v>
      </c>
      <c r="K3" s="53" t="s">
        <v>68</v>
      </c>
      <c r="L3" s="54">
        <v>-371.25</v>
      </c>
      <c r="M3" s="54">
        <v>1633.48</v>
      </c>
      <c r="N3" s="53"/>
      <c r="O3" s="57" t="b">
        <v>1</v>
      </c>
      <c r="P3" s="54">
        <v>108.48</v>
      </c>
      <c r="Q3" s="53"/>
      <c r="R3" s="53"/>
      <c r="S3" s="53"/>
      <c r="T3" s="58"/>
      <c r="U3" s="58"/>
      <c r="V3" s="58"/>
      <c r="W3" s="58"/>
      <c r="X3" s="58"/>
      <c r="Y3" s="58"/>
      <c r="Z3" s="58"/>
    </row>
    <row r="4">
      <c r="A4" s="52">
        <v>44291.0</v>
      </c>
      <c r="B4" s="52">
        <v>44656.0</v>
      </c>
      <c r="C4" s="53" t="s">
        <v>59</v>
      </c>
      <c r="D4" s="53" t="s">
        <v>60</v>
      </c>
      <c r="E4" s="53" t="s">
        <v>61</v>
      </c>
      <c r="F4" s="54">
        <v>2747.23</v>
      </c>
      <c r="G4" s="55">
        <v>44305.0</v>
      </c>
      <c r="H4" s="55">
        <v>44305.0</v>
      </c>
      <c r="I4" s="53" t="s">
        <v>62</v>
      </c>
      <c r="J4" s="53" t="s">
        <v>69</v>
      </c>
      <c r="K4" s="53" t="s">
        <v>70</v>
      </c>
      <c r="L4" s="54">
        <v>-371.25</v>
      </c>
      <c r="M4" s="54">
        <v>1262.23</v>
      </c>
      <c r="N4" s="53"/>
      <c r="O4" s="57" t="b">
        <v>1</v>
      </c>
      <c r="P4" s="54">
        <v>108.48</v>
      </c>
      <c r="Q4" s="53"/>
      <c r="R4" s="53"/>
      <c r="S4" s="53"/>
      <c r="T4" s="58"/>
      <c r="U4" s="58"/>
      <c r="V4" s="58"/>
      <c r="W4" s="58"/>
      <c r="X4" s="58"/>
      <c r="Y4" s="58"/>
      <c r="Z4" s="58"/>
    </row>
    <row r="5">
      <c r="A5" s="52">
        <v>44291.0</v>
      </c>
      <c r="B5" s="52">
        <v>44656.0</v>
      </c>
      <c r="C5" s="53" t="s">
        <v>59</v>
      </c>
      <c r="D5" s="53" t="s">
        <v>60</v>
      </c>
      <c r="E5" s="53" t="s">
        <v>61</v>
      </c>
      <c r="F5" s="54">
        <v>2747.23</v>
      </c>
      <c r="G5" s="52">
        <v>44505.0</v>
      </c>
      <c r="H5" s="52">
        <v>44502.0</v>
      </c>
      <c r="I5" s="53" t="s">
        <v>62</v>
      </c>
      <c r="J5" s="53" t="s">
        <v>71</v>
      </c>
      <c r="K5" s="53" t="s">
        <v>72</v>
      </c>
      <c r="L5" s="54">
        <v>-371.25</v>
      </c>
      <c r="M5" s="54">
        <v>890.98</v>
      </c>
      <c r="N5" s="53"/>
      <c r="O5" s="57" t="b">
        <v>1</v>
      </c>
      <c r="P5" s="54">
        <v>108.48</v>
      </c>
      <c r="Q5" s="53"/>
      <c r="R5" s="53"/>
      <c r="S5" s="53"/>
      <c r="T5" s="58"/>
      <c r="U5" s="58"/>
      <c r="V5" s="58"/>
      <c r="W5" s="58"/>
      <c r="X5" s="58"/>
      <c r="Y5" s="58"/>
      <c r="Z5" s="58"/>
    </row>
    <row r="6">
      <c r="A6" s="52">
        <v>44291.0</v>
      </c>
      <c r="B6" s="52">
        <v>44656.0</v>
      </c>
      <c r="C6" s="53" t="s">
        <v>59</v>
      </c>
      <c r="D6" s="53" t="s">
        <v>60</v>
      </c>
      <c r="E6" s="53" t="s">
        <v>61</v>
      </c>
      <c r="F6" s="54">
        <v>2747.23</v>
      </c>
      <c r="G6" s="52">
        <v>44505.0</v>
      </c>
      <c r="H6" s="52">
        <v>44502.0</v>
      </c>
      <c r="I6" s="53" t="s">
        <v>62</v>
      </c>
      <c r="J6" s="53" t="s">
        <v>73</v>
      </c>
      <c r="K6" s="53" t="s">
        <v>74</v>
      </c>
      <c r="L6" s="54">
        <v>-371.25</v>
      </c>
      <c r="M6" s="54">
        <v>519.73</v>
      </c>
      <c r="N6" s="53"/>
      <c r="O6" s="57" t="b">
        <v>1</v>
      </c>
      <c r="P6" s="54">
        <v>108.48</v>
      </c>
      <c r="Q6" s="53"/>
      <c r="R6" s="53"/>
      <c r="S6" s="53"/>
      <c r="T6" s="58"/>
      <c r="U6" s="58"/>
      <c r="V6" s="58"/>
      <c r="W6" s="58"/>
      <c r="X6" s="58"/>
      <c r="Y6" s="58"/>
      <c r="Z6" s="58"/>
    </row>
    <row r="7">
      <c r="A7" s="52">
        <v>44291.0</v>
      </c>
      <c r="B7" s="52">
        <v>44656.0</v>
      </c>
      <c r="C7" s="53" t="s">
        <v>59</v>
      </c>
      <c r="D7" s="53" t="s">
        <v>60</v>
      </c>
      <c r="E7" s="53" t="s">
        <v>61</v>
      </c>
      <c r="F7" s="54">
        <v>2747.23</v>
      </c>
      <c r="G7" s="52">
        <v>44511.0</v>
      </c>
      <c r="H7" s="52">
        <v>44512.0</v>
      </c>
      <c r="I7" s="53" t="s">
        <v>62</v>
      </c>
      <c r="J7" s="56">
        <v>1.112534942E9</v>
      </c>
      <c r="K7" s="53" t="s">
        <v>75</v>
      </c>
      <c r="L7" s="54">
        <v>-40.0</v>
      </c>
      <c r="M7" s="54">
        <v>479.73</v>
      </c>
      <c r="N7" s="53"/>
      <c r="O7" s="57" t="b">
        <v>1</v>
      </c>
      <c r="P7" s="54">
        <v>108.48</v>
      </c>
      <c r="Q7" s="53"/>
      <c r="R7" s="53"/>
      <c r="S7" s="53"/>
      <c r="T7" s="58"/>
      <c r="U7" s="58"/>
      <c r="V7" s="58"/>
      <c r="W7" s="58"/>
      <c r="X7" s="58"/>
      <c r="Y7" s="58"/>
      <c r="Z7" s="58"/>
    </row>
    <row r="8">
      <c r="A8" s="52">
        <v>44291.0</v>
      </c>
      <c r="B8" s="52">
        <v>44656.0</v>
      </c>
      <c r="C8" s="53" t="s">
        <v>59</v>
      </c>
      <c r="D8" s="53" t="s">
        <v>60</v>
      </c>
      <c r="E8" s="53" t="s">
        <v>61</v>
      </c>
      <c r="F8" s="54">
        <v>2747.23</v>
      </c>
      <c r="G8" s="52">
        <v>44565.0</v>
      </c>
      <c r="H8" s="52">
        <v>44553.0</v>
      </c>
      <c r="I8" s="53" t="s">
        <v>62</v>
      </c>
      <c r="J8" s="53" t="s">
        <v>76</v>
      </c>
      <c r="K8" s="53" t="s">
        <v>77</v>
      </c>
      <c r="L8" s="54">
        <v>-371.25</v>
      </c>
      <c r="M8" s="54">
        <v>108.48</v>
      </c>
      <c r="N8" s="53"/>
      <c r="O8" s="57" t="b">
        <v>1</v>
      </c>
      <c r="P8" s="54">
        <v>108.48</v>
      </c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59"/>
      <c r="B9" s="59"/>
      <c r="C9" s="60"/>
      <c r="D9" s="60"/>
      <c r="E9" s="60"/>
      <c r="F9" s="61"/>
      <c r="G9" s="62"/>
      <c r="H9" s="62"/>
      <c r="I9" s="60"/>
      <c r="J9" s="60"/>
      <c r="K9" s="60"/>
      <c r="L9" s="63"/>
      <c r="M9" s="61"/>
      <c r="N9" s="60"/>
      <c r="O9" s="64"/>
      <c r="P9" s="61"/>
    </row>
    <row r="10">
      <c r="A10" s="59"/>
      <c r="B10" s="59"/>
      <c r="C10" s="60"/>
      <c r="D10" s="60"/>
      <c r="E10" s="60"/>
      <c r="F10" s="61"/>
      <c r="G10" s="59"/>
      <c r="H10" s="59"/>
      <c r="I10" s="60"/>
      <c r="J10" s="60"/>
      <c r="K10" s="60"/>
      <c r="L10" s="61"/>
      <c r="M10" s="61"/>
      <c r="N10" s="60"/>
      <c r="O10" s="64"/>
      <c r="P10" s="61"/>
    </row>
    <row r="11">
      <c r="A11" s="59"/>
      <c r="B11" s="59"/>
      <c r="C11" s="60"/>
      <c r="D11" s="60"/>
      <c r="E11" s="60"/>
      <c r="F11" s="61"/>
      <c r="G11" s="59"/>
      <c r="H11" s="59"/>
      <c r="I11" s="60"/>
      <c r="J11" s="60"/>
      <c r="K11" s="60"/>
      <c r="L11" s="61"/>
      <c r="M11" s="61"/>
      <c r="N11" s="60"/>
      <c r="O11" s="64"/>
      <c r="P11" s="61"/>
    </row>
    <row r="12">
      <c r="A12" s="59"/>
      <c r="B12" s="59"/>
      <c r="C12" s="60"/>
      <c r="D12" s="60"/>
      <c r="E12" s="60"/>
      <c r="F12" s="61"/>
      <c r="G12" s="59"/>
      <c r="H12" s="59"/>
      <c r="I12" s="60"/>
      <c r="J12" s="60"/>
      <c r="K12" s="60"/>
      <c r="L12" s="61"/>
      <c r="M12" s="61"/>
      <c r="N12" s="60"/>
      <c r="O12" s="64"/>
      <c r="P12" s="61"/>
    </row>
    <row r="13">
      <c r="A13" s="59"/>
      <c r="B13" s="59"/>
      <c r="C13" s="60"/>
      <c r="D13" s="60"/>
      <c r="E13" s="60"/>
      <c r="F13" s="61"/>
      <c r="G13" s="59"/>
      <c r="H13" s="59"/>
      <c r="I13" s="60"/>
      <c r="J13" s="60"/>
      <c r="K13" s="60"/>
      <c r="L13" s="61"/>
      <c r="M13" s="61"/>
      <c r="N13" s="60"/>
      <c r="O13" s="64"/>
      <c r="P13" s="61"/>
    </row>
    <row r="14">
      <c r="A14" s="59"/>
      <c r="B14" s="59"/>
      <c r="C14" s="60"/>
      <c r="D14" s="60"/>
      <c r="E14" s="60"/>
      <c r="F14" s="61"/>
      <c r="G14" s="59"/>
      <c r="H14" s="59"/>
      <c r="I14" s="60"/>
      <c r="J14" s="60"/>
      <c r="K14" s="60"/>
      <c r="L14" s="61"/>
      <c r="M14" s="61"/>
      <c r="N14" s="60"/>
      <c r="O14" s="64"/>
      <c r="P14" s="61"/>
    </row>
  </sheetData>
  <drawing r:id="rId1"/>
</worksheet>
</file>