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RBS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m7ketqRLo2pfRWZvndc9oJCX5hfYi/XzQLkSA5QW3y4="/>
    </ext>
  </extLst>
</workbook>
</file>

<file path=xl/sharedStrings.xml><?xml version="1.0" encoding="utf-8"?>
<sst xmlns="http://schemas.openxmlformats.org/spreadsheetml/2006/main" count="392" uniqueCount="107">
  <si>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</si>
  <si>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</si>
  <si>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</si>
  <si>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</si>
  <si>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</si>
  <si>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</si>
  <si>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</si>
  <si>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</si>
  <si>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</si>
  <si>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</si>
  <si>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</si>
  <si>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The Northern Bus Retirement Benefit Scheme</t>
  </si>
  <si>
    <t>cash</t>
  </si>
  <si>
    <t>PSTR</t>
  </si>
  <si>
    <t>00403721RQ</t>
  </si>
  <si>
    <t>Northern Garage</t>
  </si>
  <si>
    <t>Y</t>
  </si>
  <si>
    <t>Principle Employer / Admin</t>
  </si>
  <si>
    <t>M A S Special Engineering Limited</t>
  </si>
  <si>
    <t>Former Leon Motor Services</t>
  </si>
  <si>
    <t>N</t>
  </si>
  <si>
    <t>Admin ID:</t>
  </si>
  <si>
    <t>A0140063</t>
  </si>
  <si>
    <t>Old Mutual</t>
  </si>
  <si>
    <t>MAXIM BUSINESS RECOVERY</t>
  </si>
  <si>
    <t>Epic House Suite G2 18 Darnall Road</t>
  </si>
  <si>
    <t>Sheffield, South Yorkshire</t>
  </si>
  <si>
    <t>S9 5AA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</si>
  <si>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</si>
  <si>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</si>
  <si>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</si>
  <si>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</si>
  <si>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</si>
  <si>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</si>
  <si>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</si>
  <si>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</si>
  <si>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</si>
  <si>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</si>
  <si>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Net Pension J Strafford</t>
  </si>
  <si>
    <t>Net Pension M Strafford</t>
  </si>
  <si>
    <t>HMRC Tax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</si>
  <si>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</si>
  <si>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</si>
  <si>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</si>
  <si>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</si>
  <si>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</si>
  <si>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</si>
  <si>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</si>
  <si>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</si>
  <si>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</si>
  <si>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</si>
  <si>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</si>
  <si>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</si>
  <si>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Others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</si>
  <si>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</si>
  <si>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</si>
  <si>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</si>
  <si>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</si>
  <si>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</si>
  <si>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</si>
  <si>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</si>
  <si>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</si>
  <si>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</si>
  <si>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</si>
  <si>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</si>
  <si>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</si>
  <si>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</si>
  <si>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</si>
  <si>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</si>
  <si>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OB</t>
  </si>
  <si>
    <t>in</t>
  </si>
  <si>
    <t>out</t>
  </si>
  <si>
    <t>descr</t>
  </si>
  <si>
    <t>to 10120932</t>
  </si>
  <si>
    <t>HYDRA PARK PROPERT, HOUGHTON ROAD , FP</t>
  </si>
  <si>
    <t>interest</t>
  </si>
  <si>
    <t>november</t>
  </si>
  <si>
    <t>0000740THENORTHENBUS</t>
  </si>
  <si>
    <t>VIR11223320015157</t>
  </si>
  <si>
    <t>GBP</t>
  </si>
  <si>
    <t>WDG</t>
  </si>
  <si>
    <t>20015157 NETPAY JS DR</t>
  </si>
  <si>
    <t>20015157 NETPAY MS DR</t>
  </si>
  <si>
    <t>20015157 PAYE JS DR</t>
  </si>
  <si>
    <t>20015157 PAYE MS DR</t>
  </si>
  <si>
    <t>DPG</t>
  </si>
  <si>
    <t>000379001A</t>
  </si>
  <si>
    <t>Funds from RBS Scheme Account</t>
  </si>
  <si>
    <t>20015157 ADMIN FEE DR</t>
  </si>
  <si>
    <t>000391362A</t>
  </si>
  <si>
    <t>000391583A</t>
  </si>
  <si>
    <t>NETPAY MS Balance Pay August</t>
  </si>
  <si>
    <t>000391586A</t>
  </si>
  <si>
    <t>NETPAY JS Balance Pay August</t>
  </si>
  <si>
    <t>000414185A</t>
  </si>
  <si>
    <t>TST NORTHERN BUS STRAFFORD NBR</t>
  </si>
  <si>
    <t>000414406A</t>
  </si>
  <si>
    <t>000414731A</t>
  </si>
  <si>
    <t>NETPAY MS February</t>
  </si>
  <si>
    <t>000414730A</t>
  </si>
  <si>
    <t>NETPAY JS February</t>
  </si>
  <si>
    <t>000414729A</t>
  </si>
  <si>
    <t>NETPAY MS balance pay January</t>
  </si>
  <si>
    <t>000414728A</t>
  </si>
  <si>
    <t>NETPAY JS balance pay January</t>
  </si>
  <si>
    <t>000417336A</t>
  </si>
  <si>
    <t>PAYE Administration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</si>
</sst>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[$£]#,##0.00"/>
    <numFmt numFmtId="171" formatCode="_-[$£-809]* #,##0.00_-;\-[$£-809]* #,##0.00_-;_-[$£-809]* &quot;-&quot;??_-;_-@"/>
    <numFmt numFmtId="172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color theme="1"/>
      <name val="Arial"/>
    </font>
    <font>
      <sz val="11.0"/>
      <color theme="1"/>
      <name val="Calibri"/>
    </font>
    <font>
      <sz val="11.0"/>
      <color rgb="FFFF0000"/>
      <name val="Calibri"/>
    </font>
    <font>
      <color rgb="FFFF0000"/>
      <name val="Arial"/>
    </font>
    <font>
      <color theme="1"/>
      <name val="Calibri"/>
      <scheme val="minor"/>
    </font>
    <font>
      <b/>
      <color theme="1"/>
      <name val="Calibri"/>
    </font>
    <font>
      <color rgb="FFFF0000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 readingOrder="0"/>
    </xf>
    <xf borderId="0" fillId="0" fontId="3" numFmtId="0" xfId="0" applyAlignment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0" fillId="0" fontId="5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4" fillId="0" fontId="3" numFmtId="168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5" numFmtId="0" xfId="0" applyFont="1"/>
    <xf borderId="0" fillId="0" fontId="7" numFmtId="0" xfId="0" applyAlignment="1" applyFont="1">
      <alignment vertical="bottom"/>
    </xf>
    <xf borderId="0" fillId="0" fontId="3" numFmtId="0" xfId="0" applyAlignment="1" applyFont="1">
      <alignment horizontal="center" shrinkToFit="0" wrapText="1"/>
    </xf>
    <xf borderId="0" fillId="0" fontId="3" numFmtId="0" xfId="0" applyFont="1"/>
    <xf borderId="0" fillId="0" fontId="5" numFmtId="170" xfId="0" applyFont="1" applyNumberFormat="1"/>
    <xf borderId="0" fillId="0" fontId="8" numFmtId="4" xfId="0" applyAlignment="1" applyFont="1" applyNumberFormat="1">
      <alignment horizontal="right" vertical="bottom"/>
    </xf>
    <xf borderId="0" fillId="0" fontId="3" numFmtId="171" xfId="0" applyFont="1" applyNumberFormat="1"/>
    <xf borderId="0" fillId="0" fontId="3" numFmtId="171" xfId="0" applyAlignment="1" applyFont="1" applyNumberFormat="1">
      <alignment readingOrder="0"/>
    </xf>
    <xf borderId="0" fillId="0" fontId="3" numFmtId="170" xfId="0" applyFont="1" applyNumberFormat="1"/>
    <xf borderId="0" fillId="0" fontId="3" numFmtId="0" xfId="0" applyAlignment="1" applyFont="1">
      <alignment readingOrder="0"/>
    </xf>
    <xf borderId="0" fillId="0" fontId="3" numFmtId="165" xfId="0" applyAlignment="1" applyFont="1" applyNumberFormat="1">
      <alignment horizontal="center" readingOrder="0"/>
    </xf>
    <xf borderId="0" fillId="2" fontId="3" numFmtId="165" xfId="0" applyAlignment="1" applyFont="1" applyNumberForma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0" fillId="0" fontId="4" numFmtId="171" xfId="0" applyFont="1" applyNumberFormat="1"/>
    <xf borderId="16" fillId="0" fontId="3" numFmtId="165" xfId="0" applyAlignment="1" applyBorder="1" applyFont="1" applyNumberFormat="1">
      <alignment horizontal="center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1" numFmtId="0" xfId="0" applyAlignment="1" applyFont="1">
      <alignment readingOrder="0"/>
    </xf>
    <xf borderId="0" fillId="0" fontId="9" numFmtId="4" xfId="0" applyAlignment="1" applyFont="1" applyNumberFormat="1">
      <alignment horizontal="right" vertical="bottom"/>
    </xf>
    <xf borderId="0" fillId="0" fontId="5" numFmtId="169" xfId="0" applyFont="1" applyNumberFormat="1"/>
    <xf borderId="0" fillId="0" fontId="12" numFmtId="0" xfId="0" applyFont="1"/>
    <xf borderId="0" fillId="0" fontId="12" numFmtId="169" xfId="0" applyFont="1" applyNumberFormat="1"/>
    <xf borderId="0" fillId="0" fontId="13" numFmtId="0" xfId="0" applyAlignment="1" applyFont="1">
      <alignment readingOrder="0"/>
    </xf>
    <xf borderId="0" fillId="0" fontId="8" numFmtId="172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23.43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319211.43</v>
      </c>
      <c r="F2" s="9">
        <v>339817.2</v>
      </c>
      <c r="G2" s="9"/>
      <c r="H2" s="11"/>
      <c r="I2" s="12"/>
      <c r="J2" s="11"/>
      <c r="K2" s="13">
        <v>32.37</v>
      </c>
    </row>
    <row r="3">
      <c r="A3" s="6" t="s">
        <v>13</v>
      </c>
      <c r="B3" s="7" t="s">
        <v>14</v>
      </c>
      <c r="C3" s="14" t="s">
        <v>15</v>
      </c>
      <c r="D3" s="10" t="s">
        <v>16</v>
      </c>
      <c r="E3" s="9">
        <v>1489000.0</v>
      </c>
      <c r="F3" s="9">
        <v>1489000.0</v>
      </c>
      <c r="G3" s="9"/>
      <c r="H3" s="15"/>
      <c r="I3" s="16"/>
      <c r="J3" s="17"/>
      <c r="K3" s="17">
        <f>(12800*10)+24600</f>
        <v>152600</v>
      </c>
    </row>
    <row r="4">
      <c r="A4" s="6" t="s">
        <v>17</v>
      </c>
      <c r="B4" s="7" t="s">
        <v>18</v>
      </c>
      <c r="C4" s="18" t="s">
        <v>19</v>
      </c>
      <c r="D4" s="10" t="s">
        <v>20</v>
      </c>
      <c r="E4" s="9">
        <v>200000.0</v>
      </c>
      <c r="F4" s="9">
        <v>200000.0</v>
      </c>
      <c r="G4" s="9"/>
      <c r="H4" s="15"/>
      <c r="I4" s="16"/>
      <c r="J4" s="17"/>
      <c r="K4" s="17"/>
    </row>
    <row r="5">
      <c r="A5" s="6" t="s">
        <v>21</v>
      </c>
      <c r="B5" s="7" t="s">
        <v>22</v>
      </c>
      <c r="C5" s="8" t="s">
        <v>23</v>
      </c>
      <c r="D5" s="10" t="s">
        <v>20</v>
      </c>
      <c r="E5" s="10">
        <v>56822.22</v>
      </c>
      <c r="F5" s="9">
        <v>56343.75</v>
      </c>
      <c r="G5" s="9"/>
      <c r="H5" s="15"/>
      <c r="I5" s="16"/>
      <c r="J5" s="17"/>
      <c r="K5" s="17"/>
    </row>
    <row r="6">
      <c r="A6" s="6"/>
      <c r="B6" s="19" t="s">
        <v>24</v>
      </c>
      <c r="C6" s="8"/>
      <c r="D6" s="9"/>
      <c r="E6" s="9"/>
      <c r="F6" s="9"/>
      <c r="G6" s="9"/>
      <c r="H6" s="15"/>
      <c r="I6" s="16"/>
      <c r="J6" s="17"/>
      <c r="K6" s="17"/>
    </row>
    <row r="7">
      <c r="A7" s="6"/>
      <c r="B7" s="20" t="s">
        <v>25</v>
      </c>
      <c r="C7" s="8"/>
      <c r="D7" s="9"/>
      <c r="E7" s="9"/>
      <c r="F7" s="9"/>
      <c r="G7" s="9"/>
      <c r="H7" s="21"/>
      <c r="I7" s="16"/>
      <c r="J7" s="16"/>
      <c r="K7" s="17"/>
    </row>
    <row r="8">
      <c r="A8" s="6"/>
      <c r="B8" s="22" t="s">
        <v>26</v>
      </c>
      <c r="C8" s="8"/>
      <c r="D8" s="9"/>
      <c r="E8" s="9"/>
      <c r="F8" s="9"/>
      <c r="G8" s="9"/>
      <c r="H8" s="21"/>
      <c r="I8" s="16"/>
      <c r="J8" s="16"/>
      <c r="K8" s="17"/>
    </row>
    <row r="9">
      <c r="A9" s="6"/>
      <c r="B9" s="22" t="s">
        <v>27</v>
      </c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28</v>
      </c>
      <c r="B10" s="7"/>
      <c r="C10" s="25" t="s">
        <v>29</v>
      </c>
      <c r="D10" s="26"/>
      <c r="E10" s="27">
        <f t="shared" ref="E10:F10" si="1">E3</f>
        <v>1489000</v>
      </c>
      <c r="F10" s="27">
        <f t="shared" si="1"/>
        <v>1489000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28</v>
      </c>
      <c r="B11" s="28"/>
      <c r="C11" s="29" t="s">
        <v>30</v>
      </c>
      <c r="D11" s="30"/>
      <c r="E11" s="31">
        <f t="shared" ref="E11:F11" si="2">E4+E5</f>
        <v>256822.22</v>
      </c>
      <c r="F11" s="31">
        <f t="shared" si="2"/>
        <v>256343.75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31</v>
      </c>
      <c r="B12" s="28"/>
      <c r="C12" s="32" t="s">
        <v>32</v>
      </c>
      <c r="D12" s="33" t="str">
        <f t="shared" ref="D12:G12" si="6">D2</f>
        <v/>
      </c>
      <c r="E12" s="33">
        <f t="shared" si="6"/>
        <v>319211.43</v>
      </c>
      <c r="F12" s="33">
        <f t="shared" si="6"/>
        <v>339817.2</v>
      </c>
      <c r="G12" s="34" t="str">
        <f t="shared" si="6"/>
        <v/>
      </c>
      <c r="H12" s="34"/>
      <c r="I12" s="34" t="str">
        <f>I2</f>
        <v/>
      </c>
      <c r="J12" s="34"/>
      <c r="K12" s="34">
        <f>K2</f>
        <v>32.37</v>
      </c>
    </row>
    <row r="13">
      <c r="A13" s="6" t="s">
        <v>33</v>
      </c>
      <c r="B13" s="7"/>
      <c r="C13" s="35" t="s">
        <v>34</v>
      </c>
      <c r="D13" s="36">
        <f t="shared" ref="D13:G13" si="7">SUM(D10:D12)</f>
        <v>0</v>
      </c>
      <c r="E13" s="36">
        <f t="shared" si="7"/>
        <v>2065033.65</v>
      </c>
      <c r="F13" s="36">
        <f t="shared" si="7"/>
        <v>2085160.95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35</v>
      </c>
      <c r="B14" s="37"/>
      <c r="J14" s="38"/>
    </row>
    <row r="15">
      <c r="A15" s="6" t="s">
        <v>36</v>
      </c>
      <c r="B15" s="39"/>
      <c r="C15" s="40"/>
      <c r="D15" s="41" t="s">
        <v>37</v>
      </c>
      <c r="E15" s="42" t="s">
        <v>38</v>
      </c>
      <c r="F15" s="42" t="s">
        <v>39</v>
      </c>
      <c r="G15" s="43" t="s">
        <v>40</v>
      </c>
    </row>
    <row r="16">
      <c r="A16" s="44" t="s">
        <v>41</v>
      </c>
      <c r="B16" s="39">
        <v>0.0</v>
      </c>
      <c r="C16" s="41" t="s">
        <v>42</v>
      </c>
      <c r="D16" s="45"/>
      <c r="E16" s="46"/>
      <c r="F16" s="46"/>
      <c r="G16" s="47"/>
      <c r="H16" s="48"/>
    </row>
    <row r="17">
      <c r="A17" s="44" t="s">
        <v>43</v>
      </c>
      <c r="B17" s="39">
        <v>0.0</v>
      </c>
      <c r="C17" s="41" t="s">
        <v>44</v>
      </c>
      <c r="D17" s="45"/>
      <c r="E17" s="46"/>
      <c r="F17" s="46"/>
      <c r="G17" s="47"/>
      <c r="H17" s="48"/>
    </row>
    <row r="18">
      <c r="A18" s="44" t="s">
        <v>45</v>
      </c>
      <c r="B18" s="39">
        <v>0.0</v>
      </c>
      <c r="C18" s="41" t="s">
        <v>46</v>
      </c>
      <c r="D18" s="45"/>
      <c r="E18" s="46"/>
      <c r="F18" s="46"/>
      <c r="G18" s="47"/>
      <c r="H18" s="48"/>
    </row>
    <row r="19">
      <c r="A19" s="44" t="s">
        <v>47</v>
      </c>
      <c r="B19" s="39">
        <v>0.0</v>
      </c>
      <c r="C19" s="41" t="s">
        <v>48</v>
      </c>
      <c r="D19" s="49"/>
      <c r="E19" s="46"/>
      <c r="F19" s="46"/>
      <c r="G19" s="48"/>
      <c r="H19" s="48"/>
      <c r="I19" s="47"/>
      <c r="J19" s="47"/>
    </row>
    <row r="20">
      <c r="A20" s="44" t="s">
        <v>49</v>
      </c>
      <c r="B20" s="39">
        <v>0.0</v>
      </c>
      <c r="C20" s="41" t="s">
        <v>50</v>
      </c>
      <c r="D20" s="45"/>
      <c r="E20" s="46"/>
      <c r="F20" s="46"/>
      <c r="G20" s="47"/>
      <c r="H20" s="48"/>
      <c r="I20" s="47"/>
      <c r="J20" s="47"/>
    </row>
    <row r="21" ht="15.75" customHeight="1">
      <c r="A21" s="44" t="s">
        <v>51</v>
      </c>
      <c r="B21" s="39">
        <v>0.0</v>
      </c>
      <c r="C21" s="41" t="s">
        <v>52</v>
      </c>
      <c r="D21" s="45"/>
      <c r="E21" s="46"/>
      <c r="F21" s="46"/>
      <c r="G21" s="47"/>
      <c r="H21" s="48"/>
      <c r="I21" s="47"/>
      <c r="J21" s="47"/>
    </row>
    <row r="22" ht="15.75" customHeight="1">
      <c r="A22" s="50" t="s">
        <v>53</v>
      </c>
      <c r="B22" s="51">
        <v>200.0</v>
      </c>
      <c r="C22" s="41" t="s">
        <v>54</v>
      </c>
      <c r="D22" s="45"/>
      <c r="E22" s="46"/>
      <c r="F22" s="46"/>
      <c r="G22" s="47"/>
      <c r="H22" s="48"/>
      <c r="I22" s="47"/>
      <c r="J22" s="47"/>
    </row>
    <row r="23" ht="15.75" customHeight="1">
      <c r="A23" s="6" t="s">
        <v>55</v>
      </c>
      <c r="B23" s="39"/>
      <c r="C23" s="41" t="s">
        <v>56</v>
      </c>
      <c r="D23" s="45"/>
      <c r="E23" s="46"/>
      <c r="F23" s="46"/>
      <c r="G23" s="47"/>
      <c r="H23" s="48"/>
      <c r="I23" s="47"/>
      <c r="J23" s="47"/>
    </row>
    <row r="24" ht="15.75" customHeight="1">
      <c r="A24" s="44" t="s">
        <v>57</v>
      </c>
      <c r="B24" s="39">
        <v>0.0</v>
      </c>
      <c r="C24" s="41" t="s">
        <v>58</v>
      </c>
      <c r="D24" s="45"/>
      <c r="E24" s="46"/>
      <c r="F24" s="46"/>
      <c r="G24" s="47"/>
      <c r="H24" s="48"/>
      <c r="I24" s="47"/>
      <c r="J24" s="47"/>
    </row>
    <row r="25" ht="15.75" customHeight="1">
      <c r="A25" s="44" t="s">
        <v>59</v>
      </c>
      <c r="B25" s="52">
        <v>0.0</v>
      </c>
      <c r="C25" s="41" t="s">
        <v>60</v>
      </c>
      <c r="D25" s="45"/>
      <c r="E25" s="46"/>
      <c r="F25" s="46"/>
      <c r="G25" s="47"/>
      <c r="H25" s="48"/>
      <c r="I25" s="47"/>
      <c r="J25" s="43"/>
    </row>
    <row r="26" ht="15.75" customHeight="1">
      <c r="A26" s="44" t="s">
        <v>61</v>
      </c>
      <c r="B26" s="39">
        <v>0.0</v>
      </c>
      <c r="C26" s="41" t="s">
        <v>62</v>
      </c>
      <c r="D26" s="45"/>
      <c r="E26" s="46"/>
      <c r="F26" s="46"/>
      <c r="G26" s="47"/>
      <c r="H26" s="48"/>
      <c r="I26" s="47"/>
      <c r="J26" s="47"/>
    </row>
    <row r="27" ht="15.75" customHeight="1">
      <c r="A27" s="44" t="s">
        <v>63</v>
      </c>
      <c r="B27" s="39">
        <v>0.0</v>
      </c>
      <c r="C27" s="41" t="s">
        <v>64</v>
      </c>
      <c r="E27" s="46"/>
      <c r="F27" s="46"/>
      <c r="G27" s="47"/>
      <c r="H27" s="48"/>
      <c r="I27" s="47"/>
      <c r="J27" s="47"/>
    </row>
    <row r="28" ht="15.75" customHeight="1">
      <c r="A28" s="44" t="s">
        <v>65</v>
      </c>
      <c r="B28" s="39">
        <f>51908.18+12100.92</f>
        <v>64009.1</v>
      </c>
      <c r="C28" s="41" t="s">
        <v>42</v>
      </c>
      <c r="D28" s="49"/>
      <c r="E28" s="47"/>
      <c r="F28" s="47"/>
      <c r="G28" s="47"/>
      <c r="H28" s="47"/>
      <c r="I28" s="47"/>
      <c r="J28" s="47"/>
    </row>
    <row r="29" ht="15.75" customHeight="1">
      <c r="A29" s="44" t="s">
        <v>66</v>
      </c>
      <c r="B29" s="53">
        <f>7088.16+(6400*4)+369.5+(134.73*5)+1620</f>
        <v>35351.31</v>
      </c>
      <c r="D29" s="54">
        <f t="shared" ref="D29:H29" si="8">SUM(D16:D28)</f>
        <v>0</v>
      </c>
      <c r="E29" s="54">
        <f t="shared" si="8"/>
        <v>0</v>
      </c>
      <c r="F29" s="54">
        <f t="shared" si="8"/>
        <v>0</v>
      </c>
      <c r="G29" s="54">
        <f t="shared" si="8"/>
        <v>0</v>
      </c>
      <c r="H29" s="54">
        <f t="shared" si="8"/>
        <v>0</v>
      </c>
      <c r="I29" s="54"/>
    </row>
    <row r="30" ht="15.75" customHeight="1">
      <c r="A30" s="41" t="s">
        <v>67</v>
      </c>
      <c r="B30" s="39">
        <f>SUM(B16:B29)</f>
        <v>99560.41</v>
      </c>
    </row>
    <row r="31" ht="15.75" customHeight="1">
      <c r="A31" s="41" t="s">
        <v>68</v>
      </c>
      <c r="B31" s="55">
        <f>E13</f>
        <v>2065033.65</v>
      </c>
    </row>
    <row r="32" ht="15.75" customHeight="1">
      <c r="C32" s="56"/>
      <c r="E32" s="57"/>
      <c r="F32" s="58"/>
    </row>
    <row r="33" ht="15.75" customHeight="1">
      <c r="A33" s="59"/>
      <c r="C33" s="56"/>
      <c r="E33" s="60"/>
    </row>
    <row r="34" ht="15.75" customHeight="1">
      <c r="C34" s="56"/>
      <c r="E34" s="60"/>
    </row>
    <row r="35" ht="15.75" customHeight="1">
      <c r="B35" s="61"/>
      <c r="C35" s="56"/>
      <c r="E35" s="60"/>
    </row>
    <row r="36" ht="15.75" customHeight="1">
      <c r="B36" s="61"/>
    </row>
    <row r="37" ht="15.75" customHeight="1">
      <c r="B37" s="61"/>
    </row>
    <row r="38" ht="15.75" customHeight="1"/>
    <row r="39" ht="15.75" customHeight="1">
      <c r="B39" s="61"/>
    </row>
    <row r="40" ht="15.75" customHeight="1">
      <c r="A40" s="62"/>
      <c r="B40" s="6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9" t="s">
        <v>69</v>
      </c>
      <c r="B1" s="59">
        <v>323649.8</v>
      </c>
      <c r="C1" s="59" t="s">
        <v>70</v>
      </c>
      <c r="D1" s="59" t="s">
        <v>71</v>
      </c>
      <c r="E1" s="59" t="s">
        <v>72</v>
      </c>
    </row>
    <row r="2">
      <c r="B2" s="59">
        <v>10000.0</v>
      </c>
      <c r="D2" s="59">
        <v>3368.9</v>
      </c>
      <c r="E2" s="59" t="s">
        <v>73</v>
      </c>
    </row>
    <row r="3">
      <c r="D3" s="59">
        <v>6400.0</v>
      </c>
      <c r="E3" s="59" t="s">
        <v>73</v>
      </c>
    </row>
    <row r="4">
      <c r="C4" s="59">
        <v>12800.0</v>
      </c>
      <c r="E4" s="59" t="s">
        <v>74</v>
      </c>
    </row>
    <row r="5">
      <c r="C5" s="59">
        <v>2.66</v>
      </c>
      <c r="E5" s="59" t="s">
        <v>75</v>
      </c>
    </row>
    <row r="6">
      <c r="D6" s="59">
        <v>3368.9</v>
      </c>
      <c r="E6" s="59" t="s">
        <v>73</v>
      </c>
    </row>
    <row r="7">
      <c r="C7" s="59">
        <v>12800.0</v>
      </c>
      <c r="E7" s="59" t="s">
        <v>74</v>
      </c>
    </row>
    <row r="8">
      <c r="D8" s="59">
        <v>20000.0</v>
      </c>
      <c r="E8" s="59" t="s">
        <v>73</v>
      </c>
    </row>
    <row r="9">
      <c r="C9" s="59">
        <v>2.54</v>
      </c>
      <c r="E9" s="59" t="s">
        <v>75</v>
      </c>
    </row>
    <row r="10">
      <c r="D10" s="59">
        <v>3368.9</v>
      </c>
      <c r="E10" s="59" t="s">
        <v>73</v>
      </c>
    </row>
    <row r="11">
      <c r="C11" s="59">
        <v>12800.0</v>
      </c>
      <c r="E11" s="59" t="s">
        <v>74</v>
      </c>
    </row>
    <row r="12">
      <c r="C12" s="59">
        <v>2.88</v>
      </c>
      <c r="E12" s="59" t="s">
        <v>75</v>
      </c>
    </row>
    <row r="13">
      <c r="D13" s="59">
        <v>3368.9</v>
      </c>
      <c r="E13" s="59" t="s">
        <v>73</v>
      </c>
    </row>
    <row r="14">
      <c r="D14" s="59">
        <v>6400.0</v>
      </c>
      <c r="E14" s="59" t="s">
        <v>73</v>
      </c>
    </row>
    <row r="15">
      <c r="C15" s="59">
        <v>2.62</v>
      </c>
      <c r="E15" s="59" t="s">
        <v>75</v>
      </c>
    </row>
    <row r="16">
      <c r="C16" s="59">
        <v>12800.0</v>
      </c>
      <c r="E16" s="59" t="s">
        <v>74</v>
      </c>
    </row>
    <row r="17">
      <c r="D17" s="59">
        <v>3368.9</v>
      </c>
      <c r="E17" s="59" t="s">
        <v>73</v>
      </c>
    </row>
    <row r="18">
      <c r="C18" s="59">
        <v>12800.0</v>
      </c>
      <c r="E18" s="59" t="s">
        <v>74</v>
      </c>
    </row>
    <row r="19">
      <c r="D19" s="59">
        <v>1620.0</v>
      </c>
      <c r="E19" s="59" t="s">
        <v>73</v>
      </c>
    </row>
    <row r="20">
      <c r="C20" s="59">
        <v>2.89</v>
      </c>
      <c r="E20" s="59" t="s">
        <v>75</v>
      </c>
    </row>
    <row r="21">
      <c r="D21" s="59">
        <v>3368.9</v>
      </c>
      <c r="E21" s="59" t="s">
        <v>73</v>
      </c>
    </row>
    <row r="22">
      <c r="D22" s="59">
        <v>25000.0</v>
      </c>
      <c r="E22" s="59" t="s">
        <v>73</v>
      </c>
    </row>
    <row r="23">
      <c r="C23" s="59">
        <v>12800.0</v>
      </c>
      <c r="E23" s="59" t="s">
        <v>74</v>
      </c>
    </row>
    <row r="24">
      <c r="D24" s="59">
        <v>4216.0</v>
      </c>
      <c r="E24" s="59" t="s">
        <v>73</v>
      </c>
    </row>
    <row r="25">
      <c r="C25" s="59">
        <v>2.62</v>
      </c>
      <c r="E25" s="59" t="s">
        <v>75</v>
      </c>
    </row>
    <row r="26">
      <c r="C26" s="59">
        <v>12800.0</v>
      </c>
      <c r="E26" s="59" t="s">
        <v>74</v>
      </c>
    </row>
    <row r="27">
      <c r="D27" s="59">
        <v>3368.9</v>
      </c>
      <c r="E27" s="59" t="s">
        <v>73</v>
      </c>
    </row>
    <row r="28">
      <c r="D28" s="59">
        <v>6400.0</v>
      </c>
      <c r="E28" s="59" t="s">
        <v>73</v>
      </c>
    </row>
    <row r="29">
      <c r="D29" s="59">
        <v>7088.16</v>
      </c>
      <c r="E29" s="59" t="s">
        <v>73</v>
      </c>
    </row>
    <row r="30">
      <c r="D30" s="59">
        <v>369.5</v>
      </c>
      <c r="E30" s="59" t="s">
        <v>73</v>
      </c>
    </row>
    <row r="31">
      <c r="C31" s="59">
        <v>2.55</v>
      </c>
      <c r="E31" s="59" t="s">
        <v>75</v>
      </c>
    </row>
    <row r="32">
      <c r="C32" s="59">
        <v>12800.0</v>
      </c>
      <c r="E32" s="59" t="s">
        <v>74</v>
      </c>
    </row>
    <row r="33">
      <c r="D33" s="59">
        <v>3368.9</v>
      </c>
      <c r="E33" s="59" t="s">
        <v>73</v>
      </c>
    </row>
    <row r="34">
      <c r="D34" s="59">
        <v>184.73</v>
      </c>
      <c r="E34" s="59" t="s">
        <v>73</v>
      </c>
    </row>
    <row r="35">
      <c r="B35" s="64" t="s">
        <v>76</v>
      </c>
      <c r="C35" s="59">
        <v>2.8</v>
      </c>
      <c r="E35" s="59" t="s">
        <v>75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9.71"/>
  </cols>
  <sheetData>
    <row r="1">
      <c r="A1" s="65">
        <v>44291.0</v>
      </c>
      <c r="B1" s="65">
        <v>44656.0</v>
      </c>
      <c r="C1" s="66" t="s">
        <v>77</v>
      </c>
      <c r="D1" s="66" t="s">
        <v>78</v>
      </c>
      <c r="E1" s="66" t="s">
        <v>79</v>
      </c>
      <c r="F1" s="46">
        <v>6167.38</v>
      </c>
      <c r="G1" s="65">
        <v>44293.0</v>
      </c>
      <c r="H1" s="65">
        <v>44294.0</v>
      </c>
      <c r="I1" s="66" t="s">
        <v>80</v>
      </c>
      <c r="J1" s="67">
        <v>4.08151246E8</v>
      </c>
      <c r="K1" s="66" t="s">
        <v>81</v>
      </c>
      <c r="L1" s="46">
        <v>-2268.41</v>
      </c>
      <c r="M1" s="46">
        <v>3898.97</v>
      </c>
      <c r="N1" s="66"/>
      <c r="O1" s="68" t="b">
        <v>1</v>
      </c>
      <c r="P1" s="46">
        <v>7616.94</v>
      </c>
      <c r="Q1" s="66"/>
      <c r="R1" s="66"/>
      <c r="S1" s="66"/>
      <c r="T1" s="66"/>
      <c r="U1" s="66"/>
      <c r="V1" s="66"/>
      <c r="W1" s="66"/>
      <c r="X1" s="66"/>
      <c r="Y1" s="66"/>
      <c r="Z1" s="66"/>
    </row>
    <row r="2">
      <c r="A2" s="65">
        <v>44291.0</v>
      </c>
      <c r="B2" s="65">
        <v>44656.0</v>
      </c>
      <c r="C2" s="66" t="s">
        <v>77</v>
      </c>
      <c r="D2" s="66" t="s">
        <v>78</v>
      </c>
      <c r="E2" s="66" t="s">
        <v>79</v>
      </c>
      <c r="F2" s="46">
        <v>6167.38</v>
      </c>
      <c r="G2" s="65">
        <v>44293.0</v>
      </c>
      <c r="H2" s="65">
        <v>44294.0</v>
      </c>
      <c r="I2" s="66" t="s">
        <v>80</v>
      </c>
      <c r="J2" s="67">
        <v>4.08151248E8</v>
      </c>
      <c r="K2" s="66" t="s">
        <v>82</v>
      </c>
      <c r="L2" s="46">
        <v>-2268.41</v>
      </c>
      <c r="M2" s="46">
        <v>1324.16</v>
      </c>
      <c r="N2" s="66"/>
      <c r="O2" s="68" t="b">
        <v>1</v>
      </c>
      <c r="P2" s="46">
        <v>7616.94</v>
      </c>
      <c r="Q2" s="66"/>
      <c r="R2" s="66"/>
      <c r="S2" s="66"/>
      <c r="T2" s="69"/>
      <c r="U2" s="69"/>
      <c r="V2" s="69"/>
      <c r="W2" s="69"/>
      <c r="X2" s="69"/>
      <c r="Y2" s="69"/>
      <c r="Z2" s="69"/>
    </row>
    <row r="3">
      <c r="A3" s="65">
        <v>44291.0</v>
      </c>
      <c r="B3" s="65">
        <v>44656.0</v>
      </c>
      <c r="C3" s="66" t="s">
        <v>77</v>
      </c>
      <c r="D3" s="66" t="s">
        <v>78</v>
      </c>
      <c r="E3" s="66" t="s">
        <v>79</v>
      </c>
      <c r="F3" s="46">
        <v>6167.38</v>
      </c>
      <c r="G3" s="65">
        <v>44293.0</v>
      </c>
      <c r="H3" s="65">
        <v>44294.0</v>
      </c>
      <c r="I3" s="66" t="s">
        <v>80</v>
      </c>
      <c r="J3" s="67">
        <v>4.08150916E8</v>
      </c>
      <c r="K3" s="66" t="s">
        <v>83</v>
      </c>
      <c r="L3" s="46">
        <v>-306.4</v>
      </c>
      <c r="M3" s="46">
        <v>3592.57</v>
      </c>
      <c r="N3" s="66"/>
      <c r="O3" s="68" t="b">
        <v>1</v>
      </c>
      <c r="P3" s="46">
        <v>7616.94</v>
      </c>
      <c r="Q3" s="66"/>
      <c r="R3" s="66"/>
      <c r="S3" s="66"/>
      <c r="T3" s="69"/>
      <c r="U3" s="69"/>
      <c r="V3" s="69"/>
      <c r="W3" s="69"/>
      <c r="X3" s="69"/>
      <c r="Y3" s="69"/>
      <c r="Z3" s="69"/>
    </row>
    <row r="4">
      <c r="A4" s="65">
        <v>44291.0</v>
      </c>
      <c r="B4" s="65">
        <v>44656.0</v>
      </c>
      <c r="C4" s="66" t="s">
        <v>77</v>
      </c>
      <c r="D4" s="66" t="s">
        <v>78</v>
      </c>
      <c r="E4" s="66" t="s">
        <v>79</v>
      </c>
      <c r="F4" s="46">
        <v>6167.38</v>
      </c>
      <c r="G4" s="65">
        <v>44293.0</v>
      </c>
      <c r="H4" s="65">
        <v>44294.0</v>
      </c>
      <c r="I4" s="66" t="s">
        <v>80</v>
      </c>
      <c r="J4" s="67">
        <v>4.08150917E8</v>
      </c>
      <c r="K4" s="66" t="s">
        <v>84</v>
      </c>
      <c r="L4" s="46">
        <v>-306.4</v>
      </c>
      <c r="M4" s="46">
        <v>1017.76</v>
      </c>
      <c r="N4" s="66"/>
      <c r="O4" s="68" t="b">
        <v>1</v>
      </c>
      <c r="P4" s="46">
        <v>7616.94</v>
      </c>
      <c r="Q4" s="66"/>
      <c r="R4" s="66"/>
      <c r="S4" s="66"/>
      <c r="T4" s="69"/>
      <c r="U4" s="69"/>
      <c r="V4" s="69"/>
      <c r="W4" s="69"/>
      <c r="X4" s="69"/>
      <c r="Y4" s="69"/>
      <c r="Z4" s="69"/>
    </row>
    <row r="5">
      <c r="A5" s="65">
        <v>44291.0</v>
      </c>
      <c r="B5" s="65">
        <v>44656.0</v>
      </c>
      <c r="C5" s="66" t="s">
        <v>77</v>
      </c>
      <c r="D5" s="66" t="s">
        <v>78</v>
      </c>
      <c r="E5" s="66" t="s">
        <v>79</v>
      </c>
      <c r="F5" s="46">
        <v>6167.38</v>
      </c>
      <c r="G5" s="70">
        <v>44341.0</v>
      </c>
      <c r="H5" s="70">
        <v>44340.0</v>
      </c>
      <c r="I5" s="66" t="s">
        <v>85</v>
      </c>
      <c r="J5" s="66" t="s">
        <v>86</v>
      </c>
      <c r="K5" s="66" t="s">
        <v>87</v>
      </c>
      <c r="L5" s="46">
        <v>20000.0</v>
      </c>
      <c r="M5" s="46">
        <v>21017.76</v>
      </c>
      <c r="N5" s="66"/>
      <c r="O5" s="68" t="b">
        <v>1</v>
      </c>
      <c r="P5" s="46">
        <v>7616.94</v>
      </c>
      <c r="Q5" s="66"/>
      <c r="R5" s="66"/>
      <c r="S5" s="66"/>
      <c r="T5" s="69"/>
      <c r="U5" s="69"/>
      <c r="V5" s="69"/>
      <c r="W5" s="69"/>
      <c r="X5" s="69"/>
      <c r="Y5" s="69"/>
      <c r="Z5" s="69"/>
    </row>
    <row r="6">
      <c r="A6" s="65">
        <v>44291.0</v>
      </c>
      <c r="B6" s="65">
        <v>44656.0</v>
      </c>
      <c r="C6" s="66" t="s">
        <v>77</v>
      </c>
      <c r="D6" s="66" t="s">
        <v>78</v>
      </c>
      <c r="E6" s="66" t="s">
        <v>79</v>
      </c>
      <c r="F6" s="46">
        <v>6167.38</v>
      </c>
      <c r="G6" s="70">
        <v>44344.0</v>
      </c>
      <c r="H6" s="65">
        <v>44348.0</v>
      </c>
      <c r="I6" s="66" t="s">
        <v>80</v>
      </c>
      <c r="J6" s="67">
        <v>6.0124053E8</v>
      </c>
      <c r="K6" s="66" t="s">
        <v>88</v>
      </c>
      <c r="L6" s="46">
        <v>-1320.0</v>
      </c>
      <c r="M6" s="46">
        <v>19697.76</v>
      </c>
      <c r="N6" s="66"/>
      <c r="O6" s="68" t="b">
        <v>1</v>
      </c>
      <c r="P6" s="46">
        <v>7616.94</v>
      </c>
      <c r="Q6" s="66"/>
      <c r="R6" s="66"/>
      <c r="S6" s="66"/>
      <c r="T6" s="69"/>
      <c r="U6" s="69"/>
      <c r="V6" s="69"/>
      <c r="W6" s="69"/>
      <c r="X6" s="69"/>
      <c r="Y6" s="69"/>
      <c r="Z6" s="69"/>
    </row>
    <row r="7">
      <c r="A7" s="65">
        <v>44291.0</v>
      </c>
      <c r="B7" s="65">
        <v>44656.0</v>
      </c>
      <c r="C7" s="66" t="s">
        <v>77</v>
      </c>
      <c r="D7" s="66" t="s">
        <v>78</v>
      </c>
      <c r="E7" s="66" t="s">
        <v>79</v>
      </c>
      <c r="F7" s="46">
        <v>6167.38</v>
      </c>
      <c r="G7" s="65">
        <v>44354.0</v>
      </c>
      <c r="H7" s="65">
        <v>44355.0</v>
      </c>
      <c r="I7" s="66" t="s">
        <v>80</v>
      </c>
      <c r="J7" s="67">
        <v>6.08253474E8</v>
      </c>
      <c r="K7" s="66" t="s">
        <v>81</v>
      </c>
      <c r="L7" s="46">
        <v>-4536.62</v>
      </c>
      <c r="M7" s="46">
        <v>15161.14</v>
      </c>
      <c r="N7" s="66"/>
      <c r="O7" s="68" t="b">
        <v>1</v>
      </c>
      <c r="P7" s="46">
        <v>7616.94</v>
      </c>
      <c r="Q7" s="66"/>
      <c r="R7" s="66"/>
      <c r="S7" s="66"/>
      <c r="T7" s="69"/>
      <c r="U7" s="69"/>
      <c r="V7" s="69"/>
      <c r="W7" s="69"/>
      <c r="X7" s="69"/>
      <c r="Y7" s="69"/>
      <c r="Z7" s="69"/>
    </row>
    <row r="8">
      <c r="A8" s="65">
        <v>44291.0</v>
      </c>
      <c r="B8" s="65">
        <v>44656.0</v>
      </c>
      <c r="C8" s="66" t="s">
        <v>77</v>
      </c>
      <c r="D8" s="66" t="s">
        <v>78</v>
      </c>
      <c r="E8" s="66" t="s">
        <v>79</v>
      </c>
      <c r="F8" s="46">
        <v>6167.38</v>
      </c>
      <c r="G8" s="65">
        <v>44354.0</v>
      </c>
      <c r="H8" s="65">
        <v>44355.0</v>
      </c>
      <c r="I8" s="66" t="s">
        <v>80</v>
      </c>
      <c r="J8" s="67">
        <v>6.08253473E8</v>
      </c>
      <c r="K8" s="66" t="s">
        <v>82</v>
      </c>
      <c r="L8" s="46">
        <v>-4536.62</v>
      </c>
      <c r="M8" s="46">
        <v>10011.52</v>
      </c>
      <c r="N8" s="66"/>
      <c r="O8" s="68" t="b">
        <v>1</v>
      </c>
      <c r="P8" s="46">
        <v>7616.94</v>
      </c>
      <c r="Q8" s="66"/>
      <c r="R8" s="66"/>
      <c r="S8" s="66"/>
      <c r="T8" s="69"/>
      <c r="U8" s="69"/>
      <c r="V8" s="69"/>
      <c r="W8" s="69"/>
      <c r="X8" s="69"/>
      <c r="Y8" s="69"/>
      <c r="Z8" s="69"/>
    </row>
    <row r="9">
      <c r="A9" s="65">
        <v>44291.0</v>
      </c>
      <c r="B9" s="65">
        <v>44656.0</v>
      </c>
      <c r="C9" s="66" t="s">
        <v>77</v>
      </c>
      <c r="D9" s="66" t="s">
        <v>78</v>
      </c>
      <c r="E9" s="66" t="s">
        <v>79</v>
      </c>
      <c r="F9" s="46">
        <v>6167.38</v>
      </c>
      <c r="G9" s="65">
        <v>44354.0</v>
      </c>
      <c r="H9" s="65">
        <v>44355.0</v>
      </c>
      <c r="I9" s="66" t="s">
        <v>80</v>
      </c>
      <c r="J9" s="67">
        <v>6.08255669E8</v>
      </c>
      <c r="K9" s="66" t="s">
        <v>84</v>
      </c>
      <c r="L9" s="46">
        <v>-613.0</v>
      </c>
      <c r="M9" s="46">
        <v>14548.14</v>
      </c>
      <c r="N9" s="66"/>
      <c r="O9" s="68" t="b">
        <v>1</v>
      </c>
      <c r="P9" s="46">
        <v>7616.94</v>
      </c>
      <c r="Q9" s="66"/>
      <c r="R9" s="66"/>
      <c r="S9" s="66"/>
      <c r="T9" s="69"/>
      <c r="U9" s="69"/>
      <c r="V9" s="69"/>
      <c r="W9" s="69"/>
      <c r="X9" s="69"/>
      <c r="Y9" s="69"/>
      <c r="Z9" s="69"/>
    </row>
    <row r="10">
      <c r="A10" s="65">
        <v>44291.0</v>
      </c>
      <c r="B10" s="65">
        <v>44656.0</v>
      </c>
      <c r="C10" s="66" t="s">
        <v>77</v>
      </c>
      <c r="D10" s="66" t="s">
        <v>78</v>
      </c>
      <c r="E10" s="66" t="s">
        <v>79</v>
      </c>
      <c r="F10" s="46">
        <v>6167.38</v>
      </c>
      <c r="G10" s="65">
        <v>44354.0</v>
      </c>
      <c r="H10" s="65">
        <v>44355.0</v>
      </c>
      <c r="I10" s="66" t="s">
        <v>80</v>
      </c>
      <c r="J10" s="67">
        <v>6.0825567E8</v>
      </c>
      <c r="K10" s="66" t="s">
        <v>83</v>
      </c>
      <c r="L10" s="46">
        <v>-613.0</v>
      </c>
      <c r="M10" s="46">
        <v>9398.52</v>
      </c>
      <c r="N10" s="66"/>
      <c r="O10" s="68" t="b">
        <v>1</v>
      </c>
      <c r="P10" s="46">
        <v>7616.94</v>
      </c>
      <c r="Q10" s="66"/>
      <c r="R10" s="66"/>
      <c r="S10" s="66"/>
      <c r="T10" s="69"/>
      <c r="U10" s="69"/>
      <c r="V10" s="69"/>
      <c r="W10" s="69"/>
      <c r="X10" s="69"/>
      <c r="Y10" s="69"/>
      <c r="Z10" s="69"/>
    </row>
    <row r="11">
      <c r="A11" s="65">
        <v>44291.0</v>
      </c>
      <c r="B11" s="65">
        <v>44656.0</v>
      </c>
      <c r="C11" s="66" t="s">
        <v>77</v>
      </c>
      <c r="D11" s="66" t="s">
        <v>78</v>
      </c>
      <c r="E11" s="66" t="s">
        <v>79</v>
      </c>
      <c r="F11" s="46">
        <v>6167.38</v>
      </c>
      <c r="G11" s="65">
        <v>44383.0</v>
      </c>
      <c r="H11" s="65">
        <v>44384.0</v>
      </c>
      <c r="I11" s="66" t="s">
        <v>80</v>
      </c>
      <c r="J11" s="67">
        <v>7.07307833E8</v>
      </c>
      <c r="K11" s="66" t="s">
        <v>81</v>
      </c>
      <c r="L11" s="46">
        <v>-2268.41</v>
      </c>
      <c r="M11" s="46">
        <v>7130.11</v>
      </c>
      <c r="N11" s="66"/>
      <c r="O11" s="68" t="b">
        <v>1</v>
      </c>
      <c r="P11" s="46">
        <v>7616.94</v>
      </c>
      <c r="Q11" s="66"/>
      <c r="R11" s="66"/>
      <c r="S11" s="66"/>
      <c r="T11" s="69"/>
      <c r="U11" s="69"/>
      <c r="V11" s="69"/>
      <c r="W11" s="69"/>
      <c r="X11" s="69"/>
      <c r="Y11" s="69"/>
      <c r="Z11" s="69"/>
    </row>
    <row r="12">
      <c r="A12" s="65">
        <v>44291.0</v>
      </c>
      <c r="B12" s="65">
        <v>44656.0</v>
      </c>
      <c r="C12" s="66" t="s">
        <v>77</v>
      </c>
      <c r="D12" s="66" t="s">
        <v>78</v>
      </c>
      <c r="E12" s="66" t="s">
        <v>79</v>
      </c>
      <c r="F12" s="46">
        <v>6167.38</v>
      </c>
      <c r="G12" s="65">
        <v>44383.0</v>
      </c>
      <c r="H12" s="65">
        <v>44384.0</v>
      </c>
      <c r="I12" s="66" t="s">
        <v>80</v>
      </c>
      <c r="J12" s="67">
        <v>7.07307837E8</v>
      </c>
      <c r="K12" s="66" t="s">
        <v>82</v>
      </c>
      <c r="L12" s="46">
        <v>-2268.41</v>
      </c>
      <c r="M12" s="46">
        <v>4248.9</v>
      </c>
      <c r="N12" s="66"/>
      <c r="O12" s="68" t="b">
        <v>1</v>
      </c>
      <c r="P12" s="46">
        <v>7616.94</v>
      </c>
      <c r="Q12" s="66"/>
      <c r="R12" s="66"/>
      <c r="S12" s="66"/>
      <c r="T12" s="69"/>
      <c r="U12" s="69"/>
      <c r="V12" s="69"/>
      <c r="W12" s="69"/>
      <c r="X12" s="69"/>
      <c r="Y12" s="69"/>
      <c r="Z12" s="69"/>
    </row>
    <row r="13">
      <c r="A13" s="65">
        <v>44291.0</v>
      </c>
      <c r="B13" s="65">
        <v>44656.0</v>
      </c>
      <c r="C13" s="66" t="s">
        <v>77</v>
      </c>
      <c r="D13" s="66" t="s">
        <v>78</v>
      </c>
      <c r="E13" s="66" t="s">
        <v>79</v>
      </c>
      <c r="F13" s="46">
        <v>6167.38</v>
      </c>
      <c r="G13" s="65">
        <v>44383.0</v>
      </c>
      <c r="H13" s="65">
        <v>44384.0</v>
      </c>
      <c r="I13" s="66" t="s">
        <v>80</v>
      </c>
      <c r="J13" s="67">
        <v>7.07307637E8</v>
      </c>
      <c r="K13" s="66" t="s">
        <v>84</v>
      </c>
      <c r="L13" s="46">
        <v>-306.4</v>
      </c>
      <c r="M13" s="46">
        <v>6823.71</v>
      </c>
      <c r="N13" s="66"/>
      <c r="O13" s="68" t="b">
        <v>1</v>
      </c>
      <c r="P13" s="46">
        <v>7616.94</v>
      </c>
      <c r="Q13" s="66"/>
      <c r="R13" s="66"/>
      <c r="S13" s="66"/>
      <c r="T13" s="69"/>
      <c r="U13" s="69"/>
      <c r="V13" s="69"/>
      <c r="W13" s="69"/>
      <c r="X13" s="69"/>
      <c r="Y13" s="69"/>
      <c r="Z13" s="69"/>
    </row>
    <row r="14">
      <c r="A14" s="65">
        <v>44291.0</v>
      </c>
      <c r="B14" s="65">
        <v>44656.0</v>
      </c>
      <c r="C14" s="66" t="s">
        <v>77</v>
      </c>
      <c r="D14" s="66" t="s">
        <v>78</v>
      </c>
      <c r="E14" s="66" t="s">
        <v>79</v>
      </c>
      <c r="F14" s="46">
        <v>6167.38</v>
      </c>
      <c r="G14" s="65">
        <v>44383.0</v>
      </c>
      <c r="H14" s="65">
        <v>44384.0</v>
      </c>
      <c r="I14" s="66" t="s">
        <v>80</v>
      </c>
      <c r="J14" s="67">
        <v>7.07307638E8</v>
      </c>
      <c r="K14" s="66" t="s">
        <v>83</v>
      </c>
      <c r="L14" s="46">
        <v>-306.4</v>
      </c>
      <c r="M14" s="46">
        <v>6517.31</v>
      </c>
      <c r="N14" s="66"/>
      <c r="O14" s="68" t="b">
        <v>1</v>
      </c>
      <c r="P14" s="46">
        <v>7616.94</v>
      </c>
      <c r="Q14" s="66"/>
      <c r="R14" s="66"/>
      <c r="S14" s="66"/>
      <c r="T14" s="69"/>
      <c r="U14" s="69"/>
      <c r="V14" s="69"/>
      <c r="W14" s="69"/>
      <c r="X14" s="69"/>
      <c r="Y14" s="69"/>
      <c r="Z14" s="69"/>
    </row>
    <row r="15">
      <c r="A15" s="65">
        <v>44291.0</v>
      </c>
      <c r="B15" s="65">
        <v>44656.0</v>
      </c>
      <c r="C15" s="66" t="s">
        <v>77</v>
      </c>
      <c r="D15" s="66" t="s">
        <v>78</v>
      </c>
      <c r="E15" s="66" t="s">
        <v>79</v>
      </c>
      <c r="F15" s="46">
        <v>6167.38</v>
      </c>
      <c r="G15" s="65">
        <v>44414.0</v>
      </c>
      <c r="H15" s="65">
        <v>44417.0</v>
      </c>
      <c r="I15" s="66" t="s">
        <v>80</v>
      </c>
      <c r="J15" s="67">
        <v>8.09361759E8</v>
      </c>
      <c r="K15" s="66" t="s">
        <v>81</v>
      </c>
      <c r="L15" s="46">
        <v>-1800.0</v>
      </c>
      <c r="M15" s="46">
        <v>2448.9</v>
      </c>
      <c r="N15" s="66"/>
      <c r="O15" s="68" t="b">
        <v>1</v>
      </c>
      <c r="P15" s="46">
        <v>7616.94</v>
      </c>
      <c r="Q15" s="66"/>
      <c r="R15" s="66"/>
      <c r="S15" s="66"/>
      <c r="T15" s="69"/>
      <c r="U15" s="69"/>
      <c r="V15" s="69"/>
      <c r="W15" s="69"/>
      <c r="X15" s="69"/>
      <c r="Y15" s="69"/>
      <c r="Z15" s="69"/>
    </row>
    <row r="16">
      <c r="A16" s="65">
        <v>44291.0</v>
      </c>
      <c r="B16" s="65">
        <v>44656.0</v>
      </c>
      <c r="C16" s="66" t="s">
        <v>77</v>
      </c>
      <c r="D16" s="66" t="s">
        <v>78</v>
      </c>
      <c r="E16" s="66" t="s">
        <v>79</v>
      </c>
      <c r="F16" s="46">
        <v>6167.38</v>
      </c>
      <c r="G16" s="65">
        <v>44414.0</v>
      </c>
      <c r="H16" s="65">
        <v>44417.0</v>
      </c>
      <c r="I16" s="66" t="s">
        <v>80</v>
      </c>
      <c r="J16" s="67">
        <v>8.09361758E8</v>
      </c>
      <c r="K16" s="66" t="s">
        <v>82</v>
      </c>
      <c r="L16" s="46">
        <v>-1800.0</v>
      </c>
      <c r="M16" s="46">
        <v>36.1</v>
      </c>
      <c r="N16" s="66"/>
      <c r="O16" s="68" t="b">
        <v>1</v>
      </c>
      <c r="P16" s="46">
        <v>7616.94</v>
      </c>
      <c r="Q16" s="66"/>
      <c r="R16" s="66"/>
      <c r="S16" s="66"/>
      <c r="T16" s="69"/>
      <c r="U16" s="69"/>
      <c r="V16" s="69"/>
      <c r="W16" s="69"/>
      <c r="X16" s="69"/>
      <c r="Y16" s="69"/>
      <c r="Z16" s="69"/>
    </row>
    <row r="17">
      <c r="A17" s="65">
        <v>44291.0</v>
      </c>
      <c r="B17" s="65">
        <v>44656.0</v>
      </c>
      <c r="C17" s="66" t="s">
        <v>77</v>
      </c>
      <c r="D17" s="66" t="s">
        <v>78</v>
      </c>
      <c r="E17" s="66" t="s">
        <v>79</v>
      </c>
      <c r="F17" s="46">
        <v>6167.38</v>
      </c>
      <c r="G17" s="65">
        <v>44414.0</v>
      </c>
      <c r="H17" s="65">
        <v>44417.0</v>
      </c>
      <c r="I17" s="66" t="s">
        <v>80</v>
      </c>
      <c r="J17" s="67">
        <v>8.09362404E8</v>
      </c>
      <c r="K17" s="66" t="s">
        <v>84</v>
      </c>
      <c r="L17" s="46">
        <v>-306.4</v>
      </c>
      <c r="M17" s="46">
        <v>2142.5</v>
      </c>
      <c r="N17" s="66"/>
      <c r="O17" s="68" t="b">
        <v>1</v>
      </c>
      <c r="P17" s="46">
        <v>7616.94</v>
      </c>
      <c r="Q17" s="66"/>
      <c r="R17" s="66"/>
      <c r="S17" s="66"/>
      <c r="T17" s="69"/>
      <c r="U17" s="69"/>
      <c r="V17" s="69"/>
      <c r="W17" s="69"/>
      <c r="X17" s="69"/>
      <c r="Y17" s="69"/>
      <c r="Z17" s="69"/>
    </row>
    <row r="18">
      <c r="A18" s="65">
        <v>44291.0</v>
      </c>
      <c r="B18" s="65">
        <v>44656.0</v>
      </c>
      <c r="C18" s="66" t="s">
        <v>77</v>
      </c>
      <c r="D18" s="66" t="s">
        <v>78</v>
      </c>
      <c r="E18" s="66" t="s">
        <v>79</v>
      </c>
      <c r="F18" s="46">
        <v>6167.38</v>
      </c>
      <c r="G18" s="65">
        <v>44414.0</v>
      </c>
      <c r="H18" s="65">
        <v>44417.0</v>
      </c>
      <c r="I18" s="66" t="s">
        <v>80</v>
      </c>
      <c r="J18" s="67">
        <v>8.09362403E8</v>
      </c>
      <c r="K18" s="66" t="s">
        <v>83</v>
      </c>
      <c r="L18" s="46">
        <v>-306.4</v>
      </c>
      <c r="M18" s="46">
        <v>1836.1</v>
      </c>
      <c r="N18" s="66"/>
      <c r="O18" s="68" t="b">
        <v>1</v>
      </c>
      <c r="P18" s="46">
        <v>7616.94</v>
      </c>
      <c r="Q18" s="66"/>
      <c r="R18" s="66"/>
      <c r="S18" s="66"/>
      <c r="T18" s="69"/>
      <c r="U18" s="69"/>
      <c r="V18" s="69"/>
      <c r="W18" s="69"/>
      <c r="X18" s="69"/>
      <c r="Y18" s="69"/>
      <c r="Z18" s="69"/>
    </row>
    <row r="19">
      <c r="A19" s="65">
        <v>44291.0</v>
      </c>
      <c r="B19" s="65">
        <v>44656.0</v>
      </c>
      <c r="C19" s="66" t="s">
        <v>77</v>
      </c>
      <c r="D19" s="66" t="s">
        <v>78</v>
      </c>
      <c r="E19" s="66" t="s">
        <v>79</v>
      </c>
      <c r="F19" s="46">
        <v>6167.38</v>
      </c>
      <c r="G19" s="65">
        <v>44446.0</v>
      </c>
      <c r="H19" s="65">
        <v>44445.0</v>
      </c>
      <c r="I19" s="66" t="s">
        <v>85</v>
      </c>
      <c r="J19" s="66" t="s">
        <v>89</v>
      </c>
      <c r="K19" s="66" t="s">
        <v>87</v>
      </c>
      <c r="L19" s="46">
        <v>25000.0</v>
      </c>
      <c r="M19" s="46">
        <v>25036.1</v>
      </c>
      <c r="N19" s="66"/>
      <c r="O19" s="68" t="b">
        <v>1</v>
      </c>
      <c r="P19" s="46">
        <v>7616.94</v>
      </c>
      <c r="Q19" s="66"/>
      <c r="R19" s="66"/>
      <c r="S19" s="66"/>
      <c r="T19" s="69"/>
      <c r="U19" s="69"/>
      <c r="V19" s="69"/>
      <c r="W19" s="69"/>
      <c r="X19" s="69"/>
      <c r="Y19" s="69"/>
      <c r="Z19" s="69"/>
    </row>
    <row r="20">
      <c r="A20" s="65">
        <v>44291.0</v>
      </c>
      <c r="B20" s="65">
        <v>44656.0</v>
      </c>
      <c r="C20" s="66" t="s">
        <v>77</v>
      </c>
      <c r="D20" s="66" t="s">
        <v>78</v>
      </c>
      <c r="E20" s="66" t="s">
        <v>79</v>
      </c>
      <c r="F20" s="46">
        <v>6167.38</v>
      </c>
      <c r="G20" s="65">
        <v>44448.0</v>
      </c>
      <c r="H20" s="65">
        <v>44449.0</v>
      </c>
      <c r="I20" s="66" t="s">
        <v>80</v>
      </c>
      <c r="J20" s="67">
        <v>9.10421605E8</v>
      </c>
      <c r="K20" s="66" t="s">
        <v>82</v>
      </c>
      <c r="L20" s="46">
        <v>-2268.41</v>
      </c>
      <c r="M20" s="46">
        <v>22767.69</v>
      </c>
      <c r="N20" s="66"/>
      <c r="O20" s="68" t="b">
        <v>1</v>
      </c>
      <c r="P20" s="46">
        <v>7616.94</v>
      </c>
      <c r="Q20" s="66"/>
      <c r="R20" s="66"/>
      <c r="S20" s="66"/>
      <c r="T20" s="69"/>
      <c r="U20" s="69"/>
      <c r="V20" s="69"/>
      <c r="W20" s="69"/>
      <c r="X20" s="69"/>
      <c r="Y20" s="69"/>
      <c r="Z20" s="69"/>
    </row>
    <row r="21">
      <c r="A21" s="65">
        <v>44291.0</v>
      </c>
      <c r="B21" s="65">
        <v>44656.0</v>
      </c>
      <c r="C21" s="66" t="s">
        <v>77</v>
      </c>
      <c r="D21" s="66" t="s">
        <v>78</v>
      </c>
      <c r="E21" s="66" t="s">
        <v>79</v>
      </c>
      <c r="F21" s="46">
        <v>6167.38</v>
      </c>
      <c r="G21" s="65">
        <v>44448.0</v>
      </c>
      <c r="H21" s="65">
        <v>44449.0</v>
      </c>
      <c r="I21" s="66" t="s">
        <v>80</v>
      </c>
      <c r="J21" s="67">
        <v>9.10421604E8</v>
      </c>
      <c r="K21" s="66" t="s">
        <v>81</v>
      </c>
      <c r="L21" s="46">
        <v>-2268.41</v>
      </c>
      <c r="M21" s="46">
        <v>20030.87</v>
      </c>
      <c r="N21" s="66"/>
      <c r="O21" s="68" t="b">
        <v>1</v>
      </c>
      <c r="P21" s="46">
        <v>7616.94</v>
      </c>
      <c r="Q21" s="66"/>
      <c r="R21" s="66"/>
      <c r="S21" s="66"/>
      <c r="T21" s="69"/>
      <c r="U21" s="69"/>
      <c r="V21" s="69"/>
      <c r="W21" s="69"/>
      <c r="X21" s="69"/>
      <c r="Y21" s="69"/>
      <c r="Z21" s="69"/>
    </row>
    <row r="22">
      <c r="A22" s="65">
        <v>44291.0</v>
      </c>
      <c r="B22" s="65">
        <v>44656.0</v>
      </c>
      <c r="C22" s="66" t="s">
        <v>77</v>
      </c>
      <c r="D22" s="66" t="s">
        <v>78</v>
      </c>
      <c r="E22" s="66" t="s">
        <v>79</v>
      </c>
      <c r="F22" s="46">
        <v>6167.38</v>
      </c>
      <c r="G22" s="65">
        <v>44448.0</v>
      </c>
      <c r="H22" s="65">
        <v>44448.0</v>
      </c>
      <c r="I22" s="66" t="s">
        <v>80</v>
      </c>
      <c r="J22" s="66" t="s">
        <v>90</v>
      </c>
      <c r="K22" s="66" t="s">
        <v>91</v>
      </c>
      <c r="L22" s="46">
        <v>-468.41</v>
      </c>
      <c r="M22" s="46">
        <v>22299.28</v>
      </c>
      <c r="N22" s="66"/>
      <c r="O22" s="68" t="b">
        <v>1</v>
      </c>
      <c r="P22" s="46">
        <v>7616.94</v>
      </c>
      <c r="Q22" s="66"/>
      <c r="R22" s="66"/>
      <c r="S22" s="66"/>
      <c r="T22" s="69"/>
      <c r="U22" s="69"/>
      <c r="V22" s="69"/>
      <c r="W22" s="69"/>
      <c r="X22" s="69"/>
      <c r="Y22" s="69"/>
      <c r="Z22" s="69"/>
    </row>
    <row r="23">
      <c r="A23" s="65">
        <v>44291.0</v>
      </c>
      <c r="B23" s="65">
        <v>44656.0</v>
      </c>
      <c r="C23" s="66" t="s">
        <v>77</v>
      </c>
      <c r="D23" s="66" t="s">
        <v>78</v>
      </c>
      <c r="E23" s="66" t="s">
        <v>79</v>
      </c>
      <c r="F23" s="46">
        <v>6167.38</v>
      </c>
      <c r="G23" s="65">
        <v>44448.0</v>
      </c>
      <c r="H23" s="65">
        <v>44448.0</v>
      </c>
      <c r="I23" s="66" t="s">
        <v>80</v>
      </c>
      <c r="J23" s="66" t="s">
        <v>92</v>
      </c>
      <c r="K23" s="66" t="s">
        <v>93</v>
      </c>
      <c r="L23" s="46">
        <v>-468.41</v>
      </c>
      <c r="M23" s="46">
        <v>19562.46</v>
      </c>
      <c r="N23" s="66"/>
      <c r="O23" s="68" t="b">
        <v>1</v>
      </c>
      <c r="P23" s="46">
        <v>7616.94</v>
      </c>
      <c r="Q23" s="66"/>
      <c r="R23" s="66"/>
      <c r="S23" s="66"/>
      <c r="T23" s="69"/>
      <c r="U23" s="69"/>
      <c r="V23" s="69"/>
      <c r="W23" s="69"/>
      <c r="X23" s="69"/>
      <c r="Y23" s="69"/>
      <c r="Z23" s="69"/>
    </row>
    <row r="24">
      <c r="A24" s="65">
        <v>44291.0</v>
      </c>
      <c r="B24" s="65">
        <v>44656.0</v>
      </c>
      <c r="C24" s="66" t="s">
        <v>77</v>
      </c>
      <c r="D24" s="66" t="s">
        <v>78</v>
      </c>
      <c r="E24" s="66" t="s">
        <v>79</v>
      </c>
      <c r="F24" s="46">
        <v>6167.38</v>
      </c>
      <c r="G24" s="65">
        <v>44449.0</v>
      </c>
      <c r="H24" s="70">
        <v>44452.0</v>
      </c>
      <c r="I24" s="66" t="s">
        <v>80</v>
      </c>
      <c r="J24" s="67">
        <v>9.13423457E8</v>
      </c>
      <c r="K24" s="66" t="s">
        <v>84</v>
      </c>
      <c r="L24" s="67">
        <v>-306.4</v>
      </c>
      <c r="M24" s="46">
        <v>19256.06</v>
      </c>
      <c r="N24" s="66"/>
      <c r="O24" s="68" t="b">
        <v>1</v>
      </c>
      <c r="P24" s="46">
        <v>7616.94</v>
      </c>
      <c r="Q24" s="66"/>
      <c r="R24" s="66"/>
      <c r="S24" s="66"/>
      <c r="T24" s="69"/>
      <c r="U24" s="69"/>
      <c r="V24" s="69"/>
      <c r="W24" s="69"/>
      <c r="X24" s="69"/>
      <c r="Y24" s="69"/>
      <c r="Z24" s="69"/>
    </row>
    <row r="25">
      <c r="A25" s="65">
        <v>44291.0</v>
      </c>
      <c r="B25" s="65">
        <v>44656.0</v>
      </c>
      <c r="C25" s="66" t="s">
        <v>77</v>
      </c>
      <c r="D25" s="66" t="s">
        <v>78</v>
      </c>
      <c r="E25" s="66" t="s">
        <v>79</v>
      </c>
      <c r="F25" s="46">
        <v>6167.38</v>
      </c>
      <c r="G25" s="65">
        <v>44449.0</v>
      </c>
      <c r="H25" s="70">
        <v>44452.0</v>
      </c>
      <c r="I25" s="66" t="s">
        <v>80</v>
      </c>
      <c r="J25" s="67">
        <v>9.13423456E8</v>
      </c>
      <c r="K25" s="66" t="s">
        <v>83</v>
      </c>
      <c r="L25" s="46">
        <v>-306.4</v>
      </c>
      <c r="M25" s="46">
        <v>18949.66</v>
      </c>
      <c r="N25" s="66"/>
      <c r="O25" s="68" t="b">
        <v>1</v>
      </c>
      <c r="P25" s="46">
        <v>7616.94</v>
      </c>
      <c r="Q25" s="66"/>
      <c r="R25" s="66"/>
      <c r="S25" s="66"/>
      <c r="T25" s="69"/>
      <c r="U25" s="69"/>
      <c r="V25" s="69"/>
      <c r="W25" s="69"/>
      <c r="X25" s="69"/>
      <c r="Y25" s="69"/>
      <c r="Z25" s="69"/>
    </row>
    <row r="26">
      <c r="A26" s="65">
        <v>44291.0</v>
      </c>
      <c r="B26" s="65">
        <v>44656.0</v>
      </c>
      <c r="C26" s="66" t="s">
        <v>77</v>
      </c>
      <c r="D26" s="66" t="s">
        <v>78</v>
      </c>
      <c r="E26" s="66" t="s">
        <v>79</v>
      </c>
      <c r="F26" s="46">
        <v>6167.38</v>
      </c>
      <c r="G26" s="65">
        <v>44475.0</v>
      </c>
      <c r="H26" s="65">
        <v>44476.0</v>
      </c>
      <c r="I26" s="66" t="s">
        <v>80</v>
      </c>
      <c r="J26" s="67">
        <v>1.00746999E9</v>
      </c>
      <c r="K26" s="66" t="s">
        <v>82</v>
      </c>
      <c r="L26" s="46">
        <v>-2276.61</v>
      </c>
      <c r="M26" s="46">
        <v>16673.05</v>
      </c>
      <c r="N26" s="66"/>
      <c r="O26" s="68" t="b">
        <v>1</v>
      </c>
      <c r="P26" s="46">
        <v>7616.94</v>
      </c>
      <c r="Q26" s="66"/>
      <c r="R26" s="66"/>
      <c r="S26" s="66"/>
      <c r="T26" s="69"/>
      <c r="U26" s="69"/>
      <c r="V26" s="69"/>
      <c r="W26" s="69"/>
      <c r="X26" s="69"/>
      <c r="Y26" s="69"/>
      <c r="Z26" s="69"/>
    </row>
    <row r="27">
      <c r="A27" s="65">
        <v>44291.0</v>
      </c>
      <c r="B27" s="65">
        <v>44656.0</v>
      </c>
      <c r="C27" s="66" t="s">
        <v>77</v>
      </c>
      <c r="D27" s="66" t="s">
        <v>78</v>
      </c>
      <c r="E27" s="66" t="s">
        <v>79</v>
      </c>
      <c r="F27" s="46">
        <v>6167.38</v>
      </c>
      <c r="G27" s="65">
        <v>44475.0</v>
      </c>
      <c r="H27" s="65">
        <v>44476.0</v>
      </c>
      <c r="I27" s="66" t="s">
        <v>80</v>
      </c>
      <c r="J27" s="67">
        <v>1.007469992E9</v>
      </c>
      <c r="K27" s="66" t="s">
        <v>81</v>
      </c>
      <c r="L27" s="46">
        <v>-2268.41</v>
      </c>
      <c r="M27" s="46">
        <v>14106.44</v>
      </c>
      <c r="N27" s="66"/>
      <c r="O27" s="68" t="b">
        <v>1</v>
      </c>
      <c r="P27" s="46">
        <v>7616.94</v>
      </c>
      <c r="Q27" s="66"/>
      <c r="R27" s="66"/>
      <c r="S27" s="66"/>
      <c r="T27" s="69"/>
      <c r="U27" s="69"/>
      <c r="V27" s="69"/>
      <c r="W27" s="69"/>
      <c r="X27" s="69"/>
      <c r="Y27" s="69"/>
      <c r="Z27" s="69"/>
    </row>
    <row r="28">
      <c r="A28" s="65">
        <v>44291.0</v>
      </c>
      <c r="B28" s="65">
        <v>44656.0</v>
      </c>
      <c r="C28" s="66" t="s">
        <v>77</v>
      </c>
      <c r="D28" s="66" t="s">
        <v>78</v>
      </c>
      <c r="E28" s="66" t="s">
        <v>79</v>
      </c>
      <c r="F28" s="46">
        <v>6167.38</v>
      </c>
      <c r="G28" s="65">
        <v>44475.0</v>
      </c>
      <c r="H28" s="65">
        <v>44476.0</v>
      </c>
      <c r="I28" s="66" t="s">
        <v>80</v>
      </c>
      <c r="J28" s="67">
        <v>1.00746981E9</v>
      </c>
      <c r="K28" s="66" t="s">
        <v>83</v>
      </c>
      <c r="L28" s="46">
        <v>-306.4</v>
      </c>
      <c r="M28" s="46">
        <v>13800.04</v>
      </c>
      <c r="N28" s="66"/>
      <c r="O28" s="68" t="b">
        <v>1</v>
      </c>
      <c r="P28" s="46">
        <v>7616.94</v>
      </c>
      <c r="Q28" s="66"/>
      <c r="R28" s="66"/>
      <c r="S28" s="66"/>
      <c r="T28" s="69"/>
      <c r="U28" s="69"/>
      <c r="V28" s="69"/>
      <c r="W28" s="69"/>
      <c r="X28" s="69"/>
      <c r="Y28" s="69"/>
      <c r="Z28" s="69"/>
    </row>
    <row r="29">
      <c r="A29" s="65">
        <v>44291.0</v>
      </c>
      <c r="B29" s="65">
        <v>44656.0</v>
      </c>
      <c r="C29" s="66" t="s">
        <v>77</v>
      </c>
      <c r="D29" s="66" t="s">
        <v>78</v>
      </c>
      <c r="E29" s="66" t="s">
        <v>79</v>
      </c>
      <c r="F29" s="46">
        <v>6167.38</v>
      </c>
      <c r="G29" s="65">
        <v>44475.0</v>
      </c>
      <c r="H29" s="65">
        <v>44476.0</v>
      </c>
      <c r="I29" s="66" t="s">
        <v>80</v>
      </c>
      <c r="J29" s="67">
        <v>1.007469809E9</v>
      </c>
      <c r="K29" s="66" t="s">
        <v>84</v>
      </c>
      <c r="L29" s="46">
        <v>-298.2</v>
      </c>
      <c r="M29" s="46">
        <v>16374.85</v>
      </c>
      <c r="N29" s="66"/>
      <c r="O29" s="68" t="b">
        <v>1</v>
      </c>
      <c r="P29" s="46">
        <v>7616.94</v>
      </c>
      <c r="Q29" s="66"/>
      <c r="R29" s="66"/>
      <c r="S29" s="66"/>
      <c r="T29" s="69"/>
      <c r="U29" s="69"/>
      <c r="V29" s="69"/>
      <c r="W29" s="69"/>
      <c r="X29" s="69"/>
      <c r="Y29" s="69"/>
      <c r="Z29" s="69"/>
    </row>
    <row r="30">
      <c r="A30" s="65">
        <v>44291.0</v>
      </c>
      <c r="B30" s="65">
        <v>44656.0</v>
      </c>
      <c r="C30" s="66" t="s">
        <v>77</v>
      </c>
      <c r="D30" s="66" t="s">
        <v>78</v>
      </c>
      <c r="E30" s="66" t="s">
        <v>79</v>
      </c>
      <c r="F30" s="46">
        <v>6167.38</v>
      </c>
      <c r="G30" s="65">
        <v>44508.0</v>
      </c>
      <c r="H30" s="65">
        <v>44509.0</v>
      </c>
      <c r="I30" s="66" t="s">
        <v>80</v>
      </c>
      <c r="J30" s="67">
        <v>1.109527587E9</v>
      </c>
      <c r="K30" s="66" t="s">
        <v>82</v>
      </c>
      <c r="L30" s="46">
        <v>-2269.41</v>
      </c>
      <c r="M30" s="46">
        <v>11224.03</v>
      </c>
      <c r="N30" s="66"/>
      <c r="O30" s="68" t="b">
        <v>1</v>
      </c>
      <c r="P30" s="46">
        <v>7616.94</v>
      </c>
      <c r="Q30" s="66"/>
      <c r="R30" s="66"/>
      <c r="S30" s="66"/>
      <c r="T30" s="69"/>
      <c r="U30" s="69"/>
      <c r="V30" s="69"/>
      <c r="W30" s="69"/>
      <c r="X30" s="69"/>
      <c r="Y30" s="69"/>
      <c r="Z30" s="69"/>
    </row>
    <row r="31">
      <c r="A31" s="65">
        <v>44291.0</v>
      </c>
      <c r="B31" s="65">
        <v>44656.0</v>
      </c>
      <c r="C31" s="66" t="s">
        <v>77</v>
      </c>
      <c r="D31" s="66" t="s">
        <v>78</v>
      </c>
      <c r="E31" s="66" t="s">
        <v>79</v>
      </c>
      <c r="F31" s="46">
        <v>6167.38</v>
      </c>
      <c r="G31" s="65">
        <v>44508.0</v>
      </c>
      <c r="H31" s="65">
        <v>44509.0</v>
      </c>
      <c r="I31" s="66" t="s">
        <v>80</v>
      </c>
      <c r="J31" s="67">
        <v>1.109527583E9</v>
      </c>
      <c r="K31" s="66" t="s">
        <v>81</v>
      </c>
      <c r="L31" s="46">
        <v>-2268.21</v>
      </c>
      <c r="M31" s="46">
        <v>8650.42</v>
      </c>
      <c r="N31" s="66"/>
      <c r="O31" s="68" t="b">
        <v>1</v>
      </c>
      <c r="P31" s="46">
        <v>7616.94</v>
      </c>
      <c r="Q31" s="66"/>
      <c r="R31" s="66"/>
      <c r="S31" s="66"/>
      <c r="T31" s="69"/>
      <c r="U31" s="69"/>
      <c r="V31" s="69"/>
      <c r="W31" s="69"/>
      <c r="X31" s="69"/>
      <c r="Y31" s="69"/>
      <c r="Z31" s="69"/>
    </row>
    <row r="32">
      <c r="A32" s="65">
        <v>44291.0</v>
      </c>
      <c r="B32" s="65">
        <v>44656.0</v>
      </c>
      <c r="C32" s="66" t="s">
        <v>77</v>
      </c>
      <c r="D32" s="66" t="s">
        <v>78</v>
      </c>
      <c r="E32" s="66" t="s">
        <v>79</v>
      </c>
      <c r="F32" s="46">
        <v>6167.38</v>
      </c>
      <c r="G32" s="65">
        <v>44508.0</v>
      </c>
      <c r="H32" s="65">
        <v>44509.0</v>
      </c>
      <c r="I32" s="66" t="s">
        <v>80</v>
      </c>
      <c r="J32" s="67">
        <v>1.109524445E9</v>
      </c>
      <c r="K32" s="66" t="s">
        <v>83</v>
      </c>
      <c r="L32" s="46">
        <v>-306.6</v>
      </c>
      <c r="M32" s="46">
        <v>13493.44</v>
      </c>
      <c r="N32" s="66"/>
      <c r="O32" s="68" t="b">
        <v>1</v>
      </c>
      <c r="P32" s="46">
        <v>7616.94</v>
      </c>
      <c r="Q32" s="66"/>
      <c r="R32" s="66"/>
      <c r="S32" s="66"/>
      <c r="T32" s="69"/>
      <c r="U32" s="69"/>
      <c r="V32" s="69"/>
      <c r="W32" s="69"/>
      <c r="X32" s="69"/>
      <c r="Y32" s="69"/>
      <c r="Z32" s="69"/>
    </row>
    <row r="33">
      <c r="A33" s="65">
        <v>44291.0</v>
      </c>
      <c r="B33" s="65">
        <v>44656.0</v>
      </c>
      <c r="C33" s="66" t="s">
        <v>77</v>
      </c>
      <c r="D33" s="66" t="s">
        <v>78</v>
      </c>
      <c r="E33" s="66" t="s">
        <v>79</v>
      </c>
      <c r="F33" s="46">
        <v>6167.38</v>
      </c>
      <c r="G33" s="65">
        <v>44508.0</v>
      </c>
      <c r="H33" s="65">
        <v>44509.0</v>
      </c>
      <c r="I33" s="66" t="s">
        <v>80</v>
      </c>
      <c r="J33" s="67">
        <v>1.109524444E9</v>
      </c>
      <c r="K33" s="66" t="s">
        <v>84</v>
      </c>
      <c r="L33" s="67">
        <v>-305.4</v>
      </c>
      <c r="M33" s="46">
        <v>10918.63</v>
      </c>
      <c r="N33" s="66"/>
      <c r="O33" s="68" t="b">
        <v>1</v>
      </c>
      <c r="P33" s="46">
        <v>7616.94</v>
      </c>
      <c r="Q33" s="66"/>
      <c r="R33" s="66"/>
      <c r="S33" s="66"/>
      <c r="T33" s="69"/>
      <c r="U33" s="69"/>
      <c r="V33" s="69"/>
      <c r="W33" s="69"/>
      <c r="X33" s="69"/>
      <c r="Y33" s="69"/>
      <c r="Z33" s="69"/>
    </row>
    <row r="34">
      <c r="A34" s="65">
        <v>44291.0</v>
      </c>
      <c r="B34" s="65">
        <v>44656.0</v>
      </c>
      <c r="C34" s="66" t="s">
        <v>77</v>
      </c>
      <c r="D34" s="66" t="s">
        <v>78</v>
      </c>
      <c r="E34" s="66" t="s">
        <v>79</v>
      </c>
      <c r="F34" s="46">
        <v>6167.38</v>
      </c>
      <c r="G34" s="65">
        <v>44537.0</v>
      </c>
      <c r="H34" s="65">
        <v>44538.0</v>
      </c>
      <c r="I34" s="66" t="s">
        <v>80</v>
      </c>
      <c r="J34" s="67">
        <v>1.208584289E9</v>
      </c>
      <c r="K34" s="66" t="s">
        <v>82</v>
      </c>
      <c r="L34" s="46">
        <v>-2269.61</v>
      </c>
      <c r="M34" s="46">
        <v>3806.0</v>
      </c>
      <c r="N34" s="66"/>
      <c r="O34" s="68" t="b">
        <v>1</v>
      </c>
      <c r="P34" s="46">
        <v>7616.94</v>
      </c>
      <c r="Q34" s="66"/>
      <c r="R34" s="66"/>
      <c r="S34" s="66"/>
      <c r="T34" s="69"/>
      <c r="U34" s="69"/>
      <c r="V34" s="69"/>
      <c r="W34" s="69"/>
      <c r="X34" s="69"/>
      <c r="Y34" s="69"/>
      <c r="Z34" s="69"/>
    </row>
    <row r="35">
      <c r="A35" s="65">
        <v>44291.0</v>
      </c>
      <c r="B35" s="65">
        <v>44656.0</v>
      </c>
      <c r="C35" s="66" t="s">
        <v>77</v>
      </c>
      <c r="D35" s="66" t="s">
        <v>78</v>
      </c>
      <c r="E35" s="66" t="s">
        <v>79</v>
      </c>
      <c r="F35" s="46">
        <v>6167.38</v>
      </c>
      <c r="G35" s="65">
        <v>44537.0</v>
      </c>
      <c r="H35" s="65">
        <v>44538.0</v>
      </c>
      <c r="I35" s="66" t="s">
        <v>80</v>
      </c>
      <c r="J35" s="67">
        <v>1.208584287E9</v>
      </c>
      <c r="K35" s="66" t="s">
        <v>81</v>
      </c>
      <c r="L35" s="46">
        <v>-2268.41</v>
      </c>
      <c r="M35" s="46">
        <v>6075.61</v>
      </c>
      <c r="N35" s="66"/>
      <c r="O35" s="68" t="b">
        <v>1</v>
      </c>
      <c r="P35" s="46">
        <v>7616.94</v>
      </c>
      <c r="Q35" s="66"/>
      <c r="R35" s="66"/>
      <c r="S35" s="66"/>
      <c r="T35" s="69"/>
      <c r="U35" s="69"/>
      <c r="V35" s="69"/>
      <c r="W35" s="69"/>
      <c r="X35" s="69"/>
      <c r="Y35" s="69"/>
      <c r="Z35" s="69"/>
    </row>
    <row r="36">
      <c r="A36" s="65">
        <v>44291.0</v>
      </c>
      <c r="B36" s="65">
        <v>44656.0</v>
      </c>
      <c r="C36" s="66" t="s">
        <v>77</v>
      </c>
      <c r="D36" s="66" t="s">
        <v>78</v>
      </c>
      <c r="E36" s="66" t="s">
        <v>79</v>
      </c>
      <c r="F36" s="46">
        <v>6167.38</v>
      </c>
      <c r="G36" s="65">
        <v>44537.0</v>
      </c>
      <c r="H36" s="65">
        <v>44538.0</v>
      </c>
      <c r="I36" s="66" t="s">
        <v>80</v>
      </c>
      <c r="J36" s="67">
        <v>1.208583015E9</v>
      </c>
      <c r="K36" s="66" t="s">
        <v>83</v>
      </c>
      <c r="L36" s="46">
        <v>-306.4</v>
      </c>
      <c r="M36" s="46">
        <v>8344.02</v>
      </c>
      <c r="N36" s="66"/>
      <c r="O36" s="68" t="b">
        <v>1</v>
      </c>
      <c r="P36" s="46">
        <v>7616.94</v>
      </c>
      <c r="Q36" s="66"/>
      <c r="R36" s="66"/>
      <c r="S36" s="66"/>
      <c r="T36" s="69"/>
      <c r="U36" s="69"/>
      <c r="V36" s="69"/>
      <c r="W36" s="69"/>
      <c r="X36" s="69"/>
      <c r="Y36" s="69"/>
      <c r="Z36" s="69"/>
    </row>
    <row r="37">
      <c r="A37" s="65">
        <v>44291.0</v>
      </c>
      <c r="B37" s="65">
        <v>44656.0</v>
      </c>
      <c r="C37" s="66" t="s">
        <v>77</v>
      </c>
      <c r="D37" s="66" t="s">
        <v>78</v>
      </c>
      <c r="E37" s="66" t="s">
        <v>79</v>
      </c>
      <c r="F37" s="46">
        <v>6167.38</v>
      </c>
      <c r="G37" s="65">
        <v>44537.0</v>
      </c>
      <c r="H37" s="65">
        <v>44538.0</v>
      </c>
      <c r="I37" s="66" t="s">
        <v>80</v>
      </c>
      <c r="J37" s="67">
        <v>1.208583013E9</v>
      </c>
      <c r="K37" s="66" t="s">
        <v>84</v>
      </c>
      <c r="L37" s="67">
        <v>-305.2</v>
      </c>
      <c r="M37" s="46">
        <v>3500.8</v>
      </c>
      <c r="N37" s="66"/>
      <c r="O37" s="68" t="b">
        <v>1</v>
      </c>
      <c r="P37" s="46">
        <v>7616.94</v>
      </c>
      <c r="Q37" s="66"/>
      <c r="R37" s="66"/>
      <c r="S37" s="66"/>
      <c r="T37" s="69"/>
      <c r="U37" s="69"/>
      <c r="V37" s="69"/>
      <c r="W37" s="69"/>
      <c r="X37" s="69"/>
      <c r="Y37" s="69"/>
      <c r="Z37" s="69"/>
    </row>
    <row r="38">
      <c r="A38" s="65">
        <v>44291.0</v>
      </c>
      <c r="B38" s="65">
        <v>44656.0</v>
      </c>
      <c r="C38" s="66" t="s">
        <v>77</v>
      </c>
      <c r="D38" s="66" t="s">
        <v>78</v>
      </c>
      <c r="E38" s="66" t="s">
        <v>79</v>
      </c>
      <c r="F38" s="46">
        <v>6167.38</v>
      </c>
      <c r="G38" s="65">
        <v>44568.0</v>
      </c>
      <c r="H38" s="65">
        <v>44571.0</v>
      </c>
      <c r="I38" s="66" t="s">
        <v>80</v>
      </c>
      <c r="J38" s="67">
        <v>1.10000676E8</v>
      </c>
      <c r="K38" s="66" t="s">
        <v>81</v>
      </c>
      <c r="L38" s="46">
        <v>-1440.0</v>
      </c>
      <c r="M38" s="46">
        <v>2060.8</v>
      </c>
      <c r="N38" s="66"/>
      <c r="O38" s="68" t="b">
        <v>1</v>
      </c>
      <c r="P38" s="46">
        <v>7616.94</v>
      </c>
      <c r="Q38" s="66"/>
      <c r="R38" s="66"/>
      <c r="S38" s="66"/>
      <c r="T38" s="69"/>
      <c r="U38" s="69"/>
      <c r="V38" s="69"/>
      <c r="W38" s="69"/>
      <c r="X38" s="69"/>
      <c r="Y38" s="69"/>
      <c r="Z38" s="69"/>
    </row>
    <row r="39">
      <c r="A39" s="65">
        <v>44291.0</v>
      </c>
      <c r="B39" s="65">
        <v>44656.0</v>
      </c>
      <c r="C39" s="66" t="s">
        <v>77</v>
      </c>
      <c r="D39" s="66" t="s">
        <v>78</v>
      </c>
      <c r="E39" s="66" t="s">
        <v>79</v>
      </c>
      <c r="F39" s="46">
        <v>6167.38</v>
      </c>
      <c r="G39" s="65">
        <v>44568.0</v>
      </c>
      <c r="H39" s="65">
        <v>44571.0</v>
      </c>
      <c r="I39" s="66" t="s">
        <v>80</v>
      </c>
      <c r="J39" s="67">
        <v>1.10000682E8</v>
      </c>
      <c r="K39" s="66" t="s">
        <v>82</v>
      </c>
      <c r="L39" s="46">
        <v>-1440.0</v>
      </c>
      <c r="M39" s="46">
        <v>314.4</v>
      </c>
      <c r="N39" s="66"/>
      <c r="O39" s="68" t="b">
        <v>1</v>
      </c>
      <c r="P39" s="46">
        <v>7616.94</v>
      </c>
      <c r="Q39" s="66"/>
      <c r="R39" s="66"/>
      <c r="S39" s="66"/>
      <c r="T39" s="69"/>
      <c r="U39" s="69"/>
      <c r="V39" s="69"/>
      <c r="W39" s="69"/>
      <c r="X39" s="69"/>
      <c r="Y39" s="69"/>
      <c r="Z39" s="69"/>
    </row>
    <row r="40">
      <c r="A40" s="65">
        <v>44291.0</v>
      </c>
      <c r="B40" s="65">
        <v>44656.0</v>
      </c>
      <c r="C40" s="66" t="s">
        <v>77</v>
      </c>
      <c r="D40" s="66" t="s">
        <v>78</v>
      </c>
      <c r="E40" s="66" t="s">
        <v>79</v>
      </c>
      <c r="F40" s="46">
        <v>6167.38</v>
      </c>
      <c r="G40" s="65">
        <v>44568.0</v>
      </c>
      <c r="H40" s="65">
        <v>44571.0</v>
      </c>
      <c r="I40" s="66" t="s">
        <v>80</v>
      </c>
      <c r="J40" s="67">
        <v>1.10001397E8</v>
      </c>
      <c r="K40" s="66" t="s">
        <v>83</v>
      </c>
      <c r="L40" s="67">
        <v>-306.4</v>
      </c>
      <c r="M40" s="46">
        <v>1754.4</v>
      </c>
      <c r="N40" s="66"/>
      <c r="O40" s="68" t="b">
        <v>1</v>
      </c>
      <c r="P40" s="46">
        <v>7616.94</v>
      </c>
      <c r="Q40" s="66"/>
      <c r="R40" s="66"/>
      <c r="S40" s="66"/>
      <c r="T40" s="69"/>
      <c r="U40" s="69"/>
      <c r="V40" s="69"/>
      <c r="W40" s="69"/>
      <c r="X40" s="69"/>
      <c r="Y40" s="69"/>
      <c r="Z40" s="69"/>
    </row>
    <row r="41">
      <c r="A41" s="65">
        <v>44291.0</v>
      </c>
      <c r="B41" s="65">
        <v>44656.0</v>
      </c>
      <c r="C41" s="66" t="s">
        <v>77</v>
      </c>
      <c r="D41" s="66" t="s">
        <v>78</v>
      </c>
      <c r="E41" s="66" t="s">
        <v>79</v>
      </c>
      <c r="F41" s="46">
        <v>6167.38</v>
      </c>
      <c r="G41" s="65">
        <v>44568.0</v>
      </c>
      <c r="H41" s="65">
        <v>44571.0</v>
      </c>
      <c r="I41" s="66" t="s">
        <v>80</v>
      </c>
      <c r="J41" s="67">
        <v>1.10001396E8</v>
      </c>
      <c r="K41" s="66" t="s">
        <v>84</v>
      </c>
      <c r="L41" s="46">
        <v>-305.4</v>
      </c>
      <c r="M41" s="46">
        <v>9.0</v>
      </c>
      <c r="N41" s="66"/>
      <c r="O41" s="68" t="b">
        <v>1</v>
      </c>
      <c r="P41" s="46">
        <v>7616.94</v>
      </c>
      <c r="Q41" s="66"/>
      <c r="R41" s="66"/>
      <c r="S41" s="66"/>
      <c r="T41" s="69"/>
      <c r="U41" s="69"/>
      <c r="V41" s="69"/>
      <c r="W41" s="69"/>
      <c r="X41" s="69"/>
      <c r="Y41" s="69"/>
      <c r="Z41" s="69"/>
    </row>
    <row r="42">
      <c r="A42" s="65">
        <v>44291.0</v>
      </c>
      <c r="B42" s="65">
        <v>44656.0</v>
      </c>
      <c r="C42" s="66" t="s">
        <v>77</v>
      </c>
      <c r="D42" s="66" t="s">
        <v>78</v>
      </c>
      <c r="E42" s="66" t="s">
        <v>79</v>
      </c>
      <c r="F42" s="46">
        <v>6167.38</v>
      </c>
      <c r="G42" s="65">
        <v>44624.0</v>
      </c>
      <c r="H42" s="65">
        <v>44624.0</v>
      </c>
      <c r="I42" s="66" t="s">
        <v>85</v>
      </c>
      <c r="J42" s="66" t="s">
        <v>94</v>
      </c>
      <c r="K42" s="66" t="s">
        <v>95</v>
      </c>
      <c r="L42" s="67">
        <v>5.0</v>
      </c>
      <c r="M42" s="46">
        <v>14.0</v>
      </c>
      <c r="N42" s="66"/>
      <c r="O42" s="68" t="b">
        <v>1</v>
      </c>
      <c r="P42" s="46">
        <v>7616.94</v>
      </c>
      <c r="Q42" s="66"/>
      <c r="R42" s="66"/>
      <c r="S42" s="66"/>
      <c r="T42" s="69"/>
      <c r="U42" s="69"/>
      <c r="V42" s="69"/>
      <c r="W42" s="69"/>
      <c r="X42" s="69"/>
      <c r="Y42" s="69"/>
      <c r="Z42" s="69"/>
    </row>
    <row r="43">
      <c r="A43" s="65">
        <v>44291.0</v>
      </c>
      <c r="B43" s="65">
        <v>44656.0</v>
      </c>
      <c r="C43" s="66" t="s">
        <v>77</v>
      </c>
      <c r="D43" s="66" t="s">
        <v>78</v>
      </c>
      <c r="E43" s="66" t="s">
        <v>79</v>
      </c>
      <c r="F43" s="46">
        <v>6167.38</v>
      </c>
      <c r="G43" s="65">
        <v>44627.0</v>
      </c>
      <c r="H43" s="65">
        <v>44627.0</v>
      </c>
      <c r="I43" s="66" t="s">
        <v>85</v>
      </c>
      <c r="J43" s="66" t="s">
        <v>96</v>
      </c>
      <c r="K43" s="66" t="s">
        <v>95</v>
      </c>
      <c r="L43" s="46">
        <v>20000.0</v>
      </c>
      <c r="M43" s="46">
        <v>20014.0</v>
      </c>
      <c r="N43" s="66"/>
      <c r="O43" s="68" t="b">
        <v>1</v>
      </c>
      <c r="P43" s="46">
        <v>7616.94</v>
      </c>
      <c r="Q43" s="66"/>
      <c r="R43" s="66"/>
      <c r="S43" s="66"/>
      <c r="T43" s="69"/>
      <c r="U43" s="69"/>
      <c r="V43" s="69"/>
      <c r="W43" s="69"/>
      <c r="X43" s="69"/>
      <c r="Y43" s="69"/>
      <c r="Z43" s="69"/>
    </row>
    <row r="44">
      <c r="A44" s="65">
        <v>44291.0</v>
      </c>
      <c r="B44" s="65">
        <v>44656.0</v>
      </c>
      <c r="C44" s="66" t="s">
        <v>77</v>
      </c>
      <c r="D44" s="66" t="s">
        <v>78</v>
      </c>
      <c r="E44" s="66" t="s">
        <v>79</v>
      </c>
      <c r="F44" s="46">
        <v>6167.38</v>
      </c>
      <c r="G44" s="65">
        <v>44629.0</v>
      </c>
      <c r="H44" s="65">
        <v>44629.0</v>
      </c>
      <c r="I44" s="66" t="s">
        <v>80</v>
      </c>
      <c r="J44" s="66" t="s">
        <v>97</v>
      </c>
      <c r="K44" s="66" t="s">
        <v>98</v>
      </c>
      <c r="L44" s="46">
        <v>-2269.41</v>
      </c>
      <c r="M44" s="46">
        <v>13206.56</v>
      </c>
      <c r="N44" s="66"/>
      <c r="O44" s="68" t="b">
        <v>1</v>
      </c>
      <c r="P44" s="46">
        <v>7616.94</v>
      </c>
      <c r="Q44" s="66"/>
      <c r="R44" s="66"/>
      <c r="S44" s="66"/>
      <c r="T44" s="69"/>
      <c r="U44" s="69"/>
      <c r="V44" s="69"/>
      <c r="W44" s="69"/>
      <c r="X44" s="69"/>
      <c r="Y44" s="69"/>
      <c r="Z44" s="69"/>
    </row>
    <row r="45">
      <c r="A45" s="65">
        <v>44291.0</v>
      </c>
      <c r="B45" s="65">
        <v>44656.0</v>
      </c>
      <c r="C45" s="66" t="s">
        <v>77</v>
      </c>
      <c r="D45" s="66" t="s">
        <v>78</v>
      </c>
      <c r="E45" s="66" t="s">
        <v>79</v>
      </c>
      <c r="F45" s="46">
        <v>6167.38</v>
      </c>
      <c r="G45" s="65">
        <v>44629.0</v>
      </c>
      <c r="H45" s="65">
        <v>44629.0</v>
      </c>
      <c r="I45" s="66" t="s">
        <v>80</v>
      </c>
      <c r="J45" s="66" t="s">
        <v>99</v>
      </c>
      <c r="K45" s="66" t="s">
        <v>100</v>
      </c>
      <c r="L45" s="46">
        <v>-2268.21</v>
      </c>
      <c r="M45" s="46">
        <v>16304.38</v>
      </c>
      <c r="N45" s="66"/>
      <c r="O45" s="68" t="b">
        <v>1</v>
      </c>
      <c r="P45" s="46">
        <v>7616.94</v>
      </c>
      <c r="Q45" s="66"/>
      <c r="R45" s="66"/>
      <c r="S45" s="66"/>
      <c r="T45" s="69"/>
      <c r="U45" s="69"/>
      <c r="V45" s="69"/>
      <c r="W45" s="69"/>
      <c r="X45" s="69"/>
      <c r="Y45" s="69"/>
      <c r="Z45" s="69"/>
    </row>
    <row r="46">
      <c r="A46" s="65">
        <v>44291.0</v>
      </c>
      <c r="B46" s="65">
        <v>44656.0</v>
      </c>
      <c r="C46" s="66" t="s">
        <v>77</v>
      </c>
      <c r="D46" s="66" t="s">
        <v>78</v>
      </c>
      <c r="E46" s="66" t="s">
        <v>79</v>
      </c>
      <c r="F46" s="46">
        <v>6167.38</v>
      </c>
      <c r="G46" s="65">
        <v>44629.0</v>
      </c>
      <c r="H46" s="65">
        <v>44629.0</v>
      </c>
      <c r="I46" s="66" t="s">
        <v>80</v>
      </c>
      <c r="J46" s="66" t="s">
        <v>101</v>
      </c>
      <c r="K46" s="66" t="s">
        <v>102</v>
      </c>
      <c r="L46" s="46">
        <v>-829.41</v>
      </c>
      <c r="M46" s="46">
        <v>19184.59</v>
      </c>
      <c r="N46" s="66"/>
      <c r="O46" s="68" t="b">
        <v>1</v>
      </c>
      <c r="P46" s="46">
        <v>7616.94</v>
      </c>
      <c r="Q46" s="66"/>
      <c r="R46" s="66"/>
      <c r="S46" s="66"/>
      <c r="T46" s="69"/>
      <c r="U46" s="69"/>
      <c r="V46" s="69"/>
      <c r="W46" s="69"/>
      <c r="X46" s="69"/>
      <c r="Y46" s="69"/>
      <c r="Z46" s="69"/>
    </row>
    <row r="47">
      <c r="A47" s="65">
        <v>44291.0</v>
      </c>
      <c r="B47" s="65">
        <v>44656.0</v>
      </c>
      <c r="C47" s="66" t="s">
        <v>77</v>
      </c>
      <c r="D47" s="66" t="s">
        <v>78</v>
      </c>
      <c r="E47" s="66" t="s">
        <v>79</v>
      </c>
      <c r="F47" s="46">
        <v>6167.38</v>
      </c>
      <c r="G47" s="65">
        <v>44629.0</v>
      </c>
      <c r="H47" s="65">
        <v>44629.0</v>
      </c>
      <c r="I47" s="66" t="s">
        <v>80</v>
      </c>
      <c r="J47" s="66" t="s">
        <v>103</v>
      </c>
      <c r="K47" s="66" t="s">
        <v>104</v>
      </c>
      <c r="L47" s="67">
        <v>-828.41</v>
      </c>
      <c r="M47" s="46">
        <v>15475.97</v>
      </c>
      <c r="N47" s="66"/>
      <c r="O47" s="68" t="b">
        <v>1</v>
      </c>
      <c r="P47" s="46">
        <v>7616.94</v>
      </c>
      <c r="Q47" s="66"/>
      <c r="R47" s="66"/>
      <c r="S47" s="66"/>
      <c r="T47" s="69"/>
      <c r="U47" s="69"/>
      <c r="V47" s="69"/>
      <c r="W47" s="69"/>
      <c r="X47" s="69"/>
      <c r="Y47" s="69"/>
      <c r="Z47" s="69"/>
    </row>
    <row r="48">
      <c r="A48" s="65">
        <v>44291.0</v>
      </c>
      <c r="B48" s="65">
        <v>44656.0</v>
      </c>
      <c r="C48" s="66" t="s">
        <v>77</v>
      </c>
      <c r="D48" s="66" t="s">
        <v>78</v>
      </c>
      <c r="E48" s="66" t="s">
        <v>79</v>
      </c>
      <c r="F48" s="46">
        <v>6167.38</v>
      </c>
      <c r="G48" s="65">
        <v>44629.0</v>
      </c>
      <c r="H48" s="65">
        <v>44630.0</v>
      </c>
      <c r="I48" s="66" t="s">
        <v>80</v>
      </c>
      <c r="J48" s="67">
        <v>3.10109738E8</v>
      </c>
      <c r="K48" s="66" t="s">
        <v>83</v>
      </c>
      <c r="L48" s="46">
        <v>-306.6</v>
      </c>
      <c r="M48" s="46">
        <v>18877.99</v>
      </c>
      <c r="N48" s="66"/>
      <c r="O48" s="68" t="b">
        <v>1</v>
      </c>
      <c r="P48" s="46">
        <v>7616.94</v>
      </c>
      <c r="Q48" s="66"/>
      <c r="R48" s="66"/>
      <c r="S48" s="66"/>
      <c r="T48" s="69"/>
      <c r="U48" s="69"/>
      <c r="V48" s="69"/>
      <c r="W48" s="69"/>
      <c r="X48" s="69"/>
      <c r="Y48" s="69"/>
      <c r="Z48" s="69"/>
    </row>
    <row r="49">
      <c r="A49" s="65">
        <v>44291.0</v>
      </c>
      <c r="B49" s="65">
        <v>44656.0</v>
      </c>
      <c r="C49" s="66" t="s">
        <v>77</v>
      </c>
      <c r="D49" s="66" t="s">
        <v>78</v>
      </c>
      <c r="E49" s="66" t="s">
        <v>79</v>
      </c>
      <c r="F49" s="46">
        <v>6167.38</v>
      </c>
      <c r="G49" s="65">
        <v>44629.0</v>
      </c>
      <c r="H49" s="65">
        <v>44630.0</v>
      </c>
      <c r="I49" s="66" t="s">
        <v>80</v>
      </c>
      <c r="J49" s="67">
        <v>3.10109739E8</v>
      </c>
      <c r="K49" s="66" t="s">
        <v>84</v>
      </c>
      <c r="L49" s="46">
        <v>-305.4</v>
      </c>
      <c r="M49" s="46">
        <v>18572.59</v>
      </c>
      <c r="N49" s="66"/>
      <c r="O49" s="68" t="b">
        <v>1</v>
      </c>
      <c r="P49" s="46">
        <v>7616.94</v>
      </c>
      <c r="Q49" s="66"/>
      <c r="R49" s="66"/>
      <c r="S49" s="66"/>
      <c r="T49" s="69"/>
      <c r="U49" s="69"/>
      <c r="V49" s="69"/>
      <c r="W49" s="69"/>
      <c r="X49" s="69"/>
      <c r="Y49" s="69"/>
      <c r="Z49" s="69"/>
    </row>
    <row r="50">
      <c r="A50" s="65">
        <v>44291.0</v>
      </c>
      <c r="B50" s="65">
        <v>44656.0</v>
      </c>
      <c r="C50" s="66" t="s">
        <v>77</v>
      </c>
      <c r="D50" s="66" t="s">
        <v>78</v>
      </c>
      <c r="E50" s="66" t="s">
        <v>79</v>
      </c>
      <c r="F50" s="46">
        <v>6167.38</v>
      </c>
      <c r="G50" s="65">
        <v>44631.0</v>
      </c>
      <c r="H50" s="70">
        <v>44634.0</v>
      </c>
      <c r="I50" s="66" t="s">
        <v>80</v>
      </c>
      <c r="J50" s="67">
        <v>3.14113977E8</v>
      </c>
      <c r="K50" s="66" t="s">
        <v>82</v>
      </c>
      <c r="L50" s="46">
        <v>-2269.61</v>
      </c>
      <c r="M50" s="46">
        <v>8668.54</v>
      </c>
      <c r="N50" s="66"/>
      <c r="O50" s="68" t="b">
        <v>1</v>
      </c>
      <c r="P50" s="46">
        <v>7616.94</v>
      </c>
      <c r="Q50" s="66"/>
      <c r="R50" s="66"/>
      <c r="S50" s="66"/>
      <c r="T50" s="69"/>
      <c r="U50" s="69"/>
      <c r="V50" s="69"/>
      <c r="W50" s="69"/>
      <c r="X50" s="69"/>
      <c r="Y50" s="69"/>
      <c r="Z50" s="69"/>
    </row>
    <row r="51">
      <c r="A51" s="65">
        <v>44291.0</v>
      </c>
      <c r="B51" s="65">
        <v>44656.0</v>
      </c>
      <c r="C51" s="66" t="s">
        <v>77</v>
      </c>
      <c r="D51" s="66" t="s">
        <v>78</v>
      </c>
      <c r="E51" s="66" t="s">
        <v>79</v>
      </c>
      <c r="F51" s="46">
        <v>6167.38</v>
      </c>
      <c r="G51" s="65">
        <v>44631.0</v>
      </c>
      <c r="H51" s="70">
        <v>44634.0</v>
      </c>
      <c r="I51" s="66" t="s">
        <v>80</v>
      </c>
      <c r="J51" s="67">
        <v>3.14113976E8</v>
      </c>
      <c r="K51" s="66" t="s">
        <v>81</v>
      </c>
      <c r="L51" s="46">
        <v>-2268.41</v>
      </c>
      <c r="M51" s="46">
        <v>10938.15</v>
      </c>
      <c r="N51" s="66"/>
      <c r="O51" s="68" t="b">
        <v>1</v>
      </c>
      <c r="P51" s="46">
        <v>7616.94</v>
      </c>
      <c r="Q51" s="66"/>
      <c r="R51" s="66"/>
      <c r="S51" s="66"/>
      <c r="T51" s="69"/>
      <c r="U51" s="69"/>
      <c r="V51" s="69"/>
      <c r="W51" s="69"/>
      <c r="X51" s="69"/>
      <c r="Y51" s="69"/>
      <c r="Z51" s="69"/>
    </row>
    <row r="52">
      <c r="A52" s="65">
        <v>44291.0</v>
      </c>
      <c r="B52" s="65">
        <v>44656.0</v>
      </c>
      <c r="C52" s="66" t="s">
        <v>77</v>
      </c>
      <c r="D52" s="66" t="s">
        <v>78</v>
      </c>
      <c r="E52" s="66" t="s">
        <v>79</v>
      </c>
      <c r="F52" s="46">
        <v>6167.38</v>
      </c>
      <c r="G52" s="70">
        <v>44635.0</v>
      </c>
      <c r="H52" s="70">
        <v>44636.0</v>
      </c>
      <c r="I52" s="66" t="s">
        <v>80</v>
      </c>
      <c r="J52" s="67">
        <v>3.16120278E8</v>
      </c>
      <c r="K52" s="66" t="s">
        <v>83</v>
      </c>
      <c r="L52" s="67">
        <v>-306.4</v>
      </c>
      <c r="M52" s="46">
        <v>8056.94</v>
      </c>
      <c r="N52" s="66"/>
      <c r="O52" s="68" t="b">
        <v>1</v>
      </c>
      <c r="P52" s="46">
        <v>7616.94</v>
      </c>
      <c r="Q52" s="66"/>
      <c r="R52" s="66"/>
      <c r="S52" s="66"/>
      <c r="T52" s="69"/>
      <c r="U52" s="69"/>
      <c r="V52" s="69"/>
      <c r="W52" s="69"/>
      <c r="X52" s="69"/>
      <c r="Y52" s="69"/>
      <c r="Z52" s="69"/>
    </row>
    <row r="53">
      <c r="A53" s="65">
        <v>44291.0</v>
      </c>
      <c r="B53" s="65">
        <v>44656.0</v>
      </c>
      <c r="C53" s="66" t="s">
        <v>77</v>
      </c>
      <c r="D53" s="66" t="s">
        <v>78</v>
      </c>
      <c r="E53" s="66" t="s">
        <v>79</v>
      </c>
      <c r="F53" s="46">
        <v>6167.38</v>
      </c>
      <c r="G53" s="70">
        <v>44635.0</v>
      </c>
      <c r="H53" s="70">
        <v>44636.0</v>
      </c>
      <c r="I53" s="66" t="s">
        <v>80</v>
      </c>
      <c r="J53" s="67">
        <v>3.16120277E8</v>
      </c>
      <c r="K53" s="66" t="s">
        <v>84</v>
      </c>
      <c r="L53" s="67">
        <v>-305.2</v>
      </c>
      <c r="M53" s="46">
        <v>8363.34</v>
      </c>
      <c r="N53" s="66"/>
      <c r="O53" s="68" t="b">
        <v>1</v>
      </c>
      <c r="P53" s="46">
        <v>7616.94</v>
      </c>
      <c r="Q53" s="66"/>
      <c r="R53" s="66"/>
      <c r="S53" s="66"/>
      <c r="T53" s="69"/>
      <c r="U53" s="69"/>
      <c r="V53" s="69"/>
      <c r="W53" s="69"/>
      <c r="X53" s="69"/>
      <c r="Y53" s="69"/>
      <c r="Z53" s="69"/>
    </row>
    <row r="54">
      <c r="A54" s="65">
        <v>44291.0</v>
      </c>
      <c r="B54" s="65">
        <v>44656.0</v>
      </c>
      <c r="C54" s="69" t="s">
        <v>77</v>
      </c>
      <c r="D54" s="69" t="s">
        <v>78</v>
      </c>
      <c r="E54" s="69" t="s">
        <v>79</v>
      </c>
      <c r="F54" s="46">
        <v>6167.38</v>
      </c>
      <c r="G54" s="65">
        <v>44652.0</v>
      </c>
      <c r="H54" s="70">
        <v>44651.0</v>
      </c>
      <c r="I54" s="69" t="s">
        <v>80</v>
      </c>
      <c r="J54" s="69" t="s">
        <v>105</v>
      </c>
      <c r="K54" s="69" t="s">
        <v>106</v>
      </c>
      <c r="L54" s="71">
        <v>-440.0</v>
      </c>
      <c r="M54" s="46">
        <v>7616.94</v>
      </c>
      <c r="N54" s="69"/>
      <c r="O54" s="72" t="b">
        <v>1</v>
      </c>
      <c r="P54" s="46">
        <v>7616.94</v>
      </c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>
      <c r="F55" s="59">
        <v>333649.0</v>
      </c>
    </row>
  </sheetData>
  <drawing r:id="rId1"/>
</worksheet>
</file>