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TLy4vK6b1hKKoOkDwI0gH3mIs/7+knTO7Rygipmh8NI="/>
    </ext>
  </extLst>
</workbook>
</file>

<file path=xl/sharedStrings.xml><?xml version="1.0" encoding="utf-8"?>
<sst xmlns="http://schemas.openxmlformats.org/spreadsheetml/2006/main" count="367" uniqueCount="123">
  <si>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</si>
  <si>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</si>
  <si>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</si>
  <si>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</si>
  <si>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</si>
  <si>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</si>
  <si>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</si>
  <si>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</si>
  <si>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</si>
  <si>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</si>
  <si>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</si>
  <si>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The Northern Bus Retirement Benefit Scheme</t>
  </si>
  <si>
    <t>cash</t>
  </si>
  <si>
    <t>PSTR</t>
  </si>
  <si>
    <t>00403721RQ</t>
  </si>
  <si>
    <t>Northern Garage</t>
  </si>
  <si>
    <t>y</t>
  </si>
  <si>
    <t>Principle Employer / Admin</t>
  </si>
  <si>
    <t>M A S Special Engineering Limited</t>
  </si>
  <si>
    <t>Former Leon Motor Services</t>
  </si>
  <si>
    <t>n</t>
  </si>
  <si>
    <t>Admin ID:</t>
  </si>
  <si>
    <t>A0140063</t>
  </si>
  <si>
    <t>Old Mutual</t>
  </si>
  <si>
    <t>MAXIM BUSINESS RECOVERY, Epic House Suite G2 18 Darnall Road, Sheffield, South Yorkshire, S9 5AA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</si>
  <si>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</si>
  <si>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</si>
  <si>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</si>
  <si>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</si>
  <si>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</si>
  <si>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</si>
  <si>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</si>
  <si>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</si>
  <si>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</si>
  <si>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</si>
  <si>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Net Pension J Strafford</t>
  </si>
  <si>
    <t>Net Pension M Strafford</t>
  </si>
  <si>
    <t>HMRC Tax</t>
  </si>
  <si>
    <t>PCLS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</si>
  <si>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</si>
  <si>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</si>
  <si>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</si>
  <si>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</si>
  <si>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</si>
  <si>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</si>
  <si>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</si>
  <si>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</si>
  <si>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</si>
  <si>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</si>
  <si>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</si>
  <si>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</si>
  <si>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</si>
  <si>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</si>
  <si>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</si>
  <si>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</si>
  <si>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</si>
  <si>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</si>
  <si>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</si>
  <si>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</si>
  <si>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</si>
  <si>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</si>
  <si>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</si>
  <si>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</si>
  <si>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</si>
  <si>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</si>
  <si>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</si>
  <si>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</si>
  <si>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</si>
  <si>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</si>
  <si>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</si>
  <si>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</si>
  <si>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</si>
  <si>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</si>
  <si>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</si>
  <si>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</si>
  <si>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</si>
  <si>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</si>
  <si>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</si>
  <si>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</si>
  <si>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</si>
  <si>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</si>
  <si>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</si>
  <si>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</si>
  <si>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</si>
  <si>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0000740THENORTHENBUS</t>
  </si>
  <si>
    <t>VIR11223320015157</t>
  </si>
  <si>
    <t>GBP</t>
  </si>
  <si>
    <t>WDG</t>
  </si>
  <si>
    <t>000331244A</t>
  </si>
  <si>
    <t>Tax Payment to HMRC M Straffor</t>
  </si>
  <si>
    <t>000331240A</t>
  </si>
  <si>
    <t>Net Pension Income J Strafford</t>
  </si>
  <si>
    <t>000331236A</t>
  </si>
  <si>
    <t>Net Pension Income M Strafford</t>
  </si>
  <si>
    <t>000331246A</t>
  </si>
  <si>
    <t>Tax Payment to HMRC J Straffor</t>
  </si>
  <si>
    <t>000334614A</t>
  </si>
  <si>
    <t>Tax payment to HMRC J Straffor</t>
  </si>
  <si>
    <t>000334612A</t>
  </si>
  <si>
    <t>000334615A</t>
  </si>
  <si>
    <t>000334613A</t>
  </si>
  <si>
    <t>000335686A</t>
  </si>
  <si>
    <t>PCLS Jillian Strafford</t>
  </si>
  <si>
    <t>000338383A</t>
  </si>
  <si>
    <t>000338382A</t>
  </si>
  <si>
    <t>000338732A</t>
  </si>
  <si>
    <t>000338733A</t>
  </si>
  <si>
    <t>000338852A</t>
  </si>
  <si>
    <t>PP Annual Admin Fee</t>
  </si>
  <si>
    <t>DPG</t>
  </si>
  <si>
    <t>000340472A</t>
  </si>
  <si>
    <t>TST NORTHERN BUS NORTHERN BUS</t>
  </si>
  <si>
    <t>000341682A</t>
  </si>
  <si>
    <t>000341681A</t>
  </si>
  <si>
    <t>000341684A</t>
  </si>
  <si>
    <t>000341683A</t>
  </si>
  <si>
    <t>20015157 PAYE JS DR</t>
  </si>
  <si>
    <t>20015157 NETPAY MS DR</t>
  </si>
  <si>
    <t>20015157 NETPAY JS DR</t>
  </si>
  <si>
    <t>20015157 PAYE MS DR</t>
  </si>
  <si>
    <t>000351822A</t>
  </si>
  <si>
    <t>000372716A</t>
  </si>
  <si>
    <t>PAYE Administration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</si>
</sst>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d/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  <font>
      <color theme="1"/>
      <name val="Arial"/>
    </font>
    <font>
      <color rgb="FFFF0000"/>
      <name val="Arial"/>
    </font>
    <font>
      <b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0" fillId="0" fontId="3" numFmtId="0" xfId="0" applyAlignment="1" applyFont="1">
      <alignment vertical="bottom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0" fillId="0" fontId="5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7" numFmtId="0" xfId="0" applyAlignment="1" applyFont="1">
      <alignment readingOrder="0"/>
    </xf>
    <xf borderId="0" fillId="0" fontId="8" numFmtId="0" xfId="0" applyAlignment="1" applyFont="1">
      <alignment vertical="bottom"/>
    </xf>
    <xf borderId="0" fillId="0" fontId="3" numFmtId="0" xfId="0" applyAlignment="1" applyFont="1">
      <alignment horizontal="center" shrinkToFit="0" wrapText="1"/>
    </xf>
    <xf borderId="4" fillId="0" fontId="3" numFmtId="170" xfId="0" applyBorder="1" applyFont="1" applyNumberFormat="1"/>
    <xf borderId="4" fillId="0" fontId="3" numFmtId="0" xfId="0" applyAlignment="1" applyBorder="1" applyFont="1">
      <alignment shrinkToFit="0" wrapText="1"/>
    </xf>
    <xf borderId="0" fillId="0" fontId="3" numFmtId="0" xfId="0" applyFont="1"/>
    <xf borderId="0" fillId="0" fontId="7" numFmtId="171" xfId="0" applyFont="1" applyNumberFormat="1"/>
    <xf borderId="0" fillId="0" fontId="3" numFmtId="170" xfId="0" applyAlignment="1" applyFont="1" applyNumberFormat="1">
      <alignment readingOrder="0"/>
    </xf>
    <xf borderId="4" fillId="0" fontId="5" numFmtId="0" xfId="0" applyAlignment="1" applyBorder="1" applyFont="1">
      <alignment readingOrder="0"/>
    </xf>
    <xf borderId="0" fillId="0" fontId="3" numFmtId="170" xfId="0" applyFont="1" applyNumberFormat="1"/>
    <xf borderId="0" fillId="0" fontId="7" numFmtId="171" xfId="0" applyAlignment="1" applyFont="1" applyNumberFormat="1">
      <alignment readingOrder="0"/>
    </xf>
    <xf borderId="0" fillId="2" fontId="3" numFmtId="165" xfId="0" applyAlignment="1" applyFont="1" applyNumberFormat="1">
      <alignment horizontal="center"/>
    </xf>
    <xf borderId="0" fillId="0" fontId="3" numFmtId="171" xfId="0" applyAlignment="1" applyFont="1" applyNumberFormat="1">
      <alignment readingOrder="0"/>
    </xf>
    <xf borderId="0" fillId="0" fontId="3" numFmtId="171" xfId="0" applyFont="1" applyNumberFormat="1"/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5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3" fontId="8" numFmtId="0" xfId="0" applyAlignment="1" applyFill="1" applyFont="1">
      <alignment vertical="bottom"/>
    </xf>
    <xf borderId="0" fillId="3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3" fontId="8" numFmtId="0" xfId="0" applyAlignment="1" applyFon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right" vertical="bottom"/>
    </xf>
    <xf borderId="0" fillId="3" fontId="8" numFmtId="0" xfId="0" applyAlignment="1" applyFont="1">
      <alignment vertical="bottom"/>
    </xf>
    <xf borderId="0" fillId="0" fontId="8" numFmtId="0" xfId="0" applyAlignment="1" applyFont="1">
      <alignment horizontal="center" vertical="bottom"/>
    </xf>
    <xf borderId="0" fillId="3" fontId="8" numFmtId="0" xfId="0" applyAlignment="1" applyFont="1">
      <alignment horizontal="right" vertical="bottom"/>
    </xf>
    <xf borderId="0" fillId="0" fontId="8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23.43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339817.2</v>
      </c>
      <c r="F2" s="10">
        <v>322971.3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10" t="s">
        <v>16</v>
      </c>
      <c r="E3" s="9">
        <v>1489000.0</v>
      </c>
      <c r="F3" s="9">
        <v>1489000.0</v>
      </c>
      <c r="G3" s="9"/>
      <c r="H3" s="15"/>
      <c r="I3" s="16"/>
      <c r="J3" s="13"/>
      <c r="K3" s="13"/>
    </row>
    <row r="4">
      <c r="A4" s="6" t="s">
        <v>17</v>
      </c>
      <c r="B4" s="7" t="s">
        <v>18</v>
      </c>
      <c r="C4" s="17" t="s">
        <v>19</v>
      </c>
      <c r="D4" s="10" t="s">
        <v>20</v>
      </c>
      <c r="E4" s="9">
        <v>200000.0</v>
      </c>
      <c r="F4" s="9">
        <v>200000.0</v>
      </c>
      <c r="G4" s="9"/>
      <c r="H4" s="15"/>
      <c r="I4" s="16"/>
      <c r="J4" s="13"/>
      <c r="K4" s="13"/>
    </row>
    <row r="5">
      <c r="A5" s="6" t="s">
        <v>21</v>
      </c>
      <c r="B5" s="7" t="s">
        <v>22</v>
      </c>
      <c r="C5" s="8" t="s">
        <v>23</v>
      </c>
      <c r="D5" s="9"/>
      <c r="E5" s="10">
        <v>56343.75</v>
      </c>
      <c r="F5" s="9">
        <v>51978.92</v>
      </c>
      <c r="G5" s="9"/>
      <c r="H5" s="15"/>
      <c r="I5" s="16"/>
      <c r="J5" s="13"/>
      <c r="K5" s="13"/>
    </row>
    <row r="6">
      <c r="A6" s="6"/>
      <c r="B6" s="18" t="s">
        <v>24</v>
      </c>
      <c r="C6" s="8"/>
      <c r="D6" s="9"/>
      <c r="E6" s="9"/>
      <c r="F6" s="9"/>
      <c r="G6" s="9"/>
      <c r="H6" s="15"/>
      <c r="I6" s="16"/>
      <c r="J6" s="13"/>
      <c r="K6" s="13"/>
    </row>
    <row r="7">
      <c r="A7" s="6"/>
      <c r="B7" s="19"/>
      <c r="C7" s="8"/>
      <c r="D7" s="9"/>
      <c r="E7" s="9"/>
      <c r="F7" s="9"/>
      <c r="G7" s="9"/>
      <c r="H7" s="20"/>
      <c r="I7" s="16"/>
      <c r="J7" s="16"/>
      <c r="K7" s="13"/>
    </row>
    <row r="8">
      <c r="A8" s="6"/>
      <c r="B8" s="7"/>
      <c r="C8" s="8"/>
      <c r="D8" s="9"/>
      <c r="E8" s="9"/>
      <c r="F8" s="9"/>
      <c r="G8" s="9"/>
      <c r="H8" s="20"/>
      <c r="I8" s="16"/>
      <c r="J8" s="16"/>
      <c r="K8" s="13"/>
    </row>
    <row r="9">
      <c r="A9" s="6"/>
      <c r="B9" s="7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25</v>
      </c>
      <c r="B10" s="7"/>
      <c r="C10" s="23" t="s">
        <v>26</v>
      </c>
      <c r="D10" s="24"/>
      <c r="E10" s="25">
        <f t="shared" ref="E10:F10" si="1">E3</f>
        <v>1489000</v>
      </c>
      <c r="F10" s="25">
        <f t="shared" si="1"/>
        <v>1489000</v>
      </c>
      <c r="G10" s="25" t="str">
        <f t="shared" ref="G10:G11" si="3">G7</f>
        <v/>
      </c>
      <c r="H10" s="25"/>
      <c r="I10" s="25" t="str">
        <f t="shared" ref="I10:I11" si="4">I7</f>
        <v/>
      </c>
      <c r="J10" s="25"/>
      <c r="K10" s="25" t="str">
        <f t="shared" ref="K10:K11" si="5">K7</f>
        <v/>
      </c>
    </row>
    <row r="11">
      <c r="A11" s="6" t="s">
        <v>25</v>
      </c>
      <c r="B11" s="26"/>
      <c r="C11" s="27" t="s">
        <v>27</v>
      </c>
      <c r="D11" s="28"/>
      <c r="E11" s="29">
        <f t="shared" ref="E11:F11" si="2">E4+E5</f>
        <v>256343.75</v>
      </c>
      <c r="F11" s="29">
        <f t="shared" si="2"/>
        <v>251978.92</v>
      </c>
      <c r="G11" s="29" t="str">
        <f t="shared" si="3"/>
        <v/>
      </c>
      <c r="H11" s="29"/>
      <c r="I11" s="29" t="str">
        <f t="shared" si="4"/>
        <v/>
      </c>
      <c r="J11" s="29"/>
      <c r="K11" s="29" t="str">
        <f t="shared" si="5"/>
        <v/>
      </c>
    </row>
    <row r="12">
      <c r="A12" s="6" t="s">
        <v>28</v>
      </c>
      <c r="B12" s="26"/>
      <c r="C12" s="30" t="s">
        <v>29</v>
      </c>
      <c r="D12" s="31" t="str">
        <f t="shared" ref="D12:G12" si="6">D2</f>
        <v/>
      </c>
      <c r="E12" s="31">
        <f t="shared" si="6"/>
        <v>339817.2</v>
      </c>
      <c r="F12" s="31">
        <f t="shared" si="6"/>
        <v>322971.3</v>
      </c>
      <c r="G12" s="32" t="str">
        <f t="shared" si="6"/>
        <v/>
      </c>
      <c r="H12" s="32"/>
      <c r="I12" s="32" t="str">
        <f>I2</f>
        <v/>
      </c>
      <c r="J12" s="32"/>
      <c r="K12" s="32" t="str">
        <f>K2</f>
        <v/>
      </c>
    </row>
    <row r="13">
      <c r="A13" s="6" t="s">
        <v>30</v>
      </c>
      <c r="B13" s="7"/>
      <c r="C13" s="33" t="s">
        <v>31</v>
      </c>
      <c r="D13" s="34">
        <f t="shared" ref="D13:G13" si="7">SUM(D10:D12)</f>
        <v>0</v>
      </c>
      <c r="E13" s="34">
        <f t="shared" si="7"/>
        <v>2085160.95</v>
      </c>
      <c r="F13" s="34">
        <f t="shared" si="7"/>
        <v>2063950.22</v>
      </c>
      <c r="G13" s="34">
        <f t="shared" si="7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32</v>
      </c>
      <c r="B14" s="35"/>
      <c r="J14" s="36"/>
    </row>
    <row r="15">
      <c r="A15" s="6" t="s">
        <v>33</v>
      </c>
      <c r="B15" s="37"/>
      <c r="C15" s="38"/>
      <c r="D15" s="39" t="s">
        <v>34</v>
      </c>
      <c r="E15" s="40" t="s">
        <v>35</v>
      </c>
      <c r="F15" s="40" t="s">
        <v>36</v>
      </c>
      <c r="G15" s="41" t="s">
        <v>37</v>
      </c>
      <c r="I15" s="42" t="s">
        <v>38</v>
      </c>
      <c r="J15" s="43"/>
      <c r="K15" s="43"/>
    </row>
    <row r="16">
      <c r="A16" s="44" t="s">
        <v>39</v>
      </c>
      <c r="B16" s="37">
        <v>0.0</v>
      </c>
      <c r="C16" s="18" t="s">
        <v>40</v>
      </c>
      <c r="D16" s="45"/>
      <c r="E16" s="46">
        <v>1550.2</v>
      </c>
      <c r="F16" s="46">
        <v>1550.2</v>
      </c>
      <c r="G16" s="46">
        <v>253.6</v>
      </c>
      <c r="I16" s="47">
        <v>20000.0</v>
      </c>
      <c r="J16" s="42"/>
      <c r="K16" s="42"/>
    </row>
    <row r="17">
      <c r="A17" s="44" t="s">
        <v>41</v>
      </c>
      <c r="B17" s="37">
        <v>0.0</v>
      </c>
      <c r="C17" s="18" t="s">
        <v>42</v>
      </c>
      <c r="D17" s="45"/>
      <c r="E17" s="46">
        <v>2268.41</v>
      </c>
      <c r="F17" s="46">
        <v>2268.41</v>
      </c>
      <c r="G17" s="46">
        <v>612.8</v>
      </c>
      <c r="H17" s="48"/>
      <c r="I17" s="48"/>
      <c r="J17" s="48"/>
    </row>
    <row r="18">
      <c r="A18" s="44" t="s">
        <v>43</v>
      </c>
      <c r="B18" s="37">
        <v>0.0</v>
      </c>
      <c r="C18" s="18" t="s">
        <v>44</v>
      </c>
      <c r="D18" s="49">
        <v>1320.0</v>
      </c>
      <c r="E18" s="46">
        <v>2268.21</v>
      </c>
      <c r="F18" s="46">
        <v>2268.21</v>
      </c>
      <c r="G18" s="46">
        <v>612.8</v>
      </c>
      <c r="H18" s="48"/>
      <c r="I18" s="48"/>
      <c r="J18" s="48"/>
    </row>
    <row r="19">
      <c r="A19" s="44" t="s">
        <v>45</v>
      </c>
      <c r="B19" s="37">
        <v>0.0</v>
      </c>
      <c r="C19" s="18" t="s">
        <v>46</v>
      </c>
      <c r="D19" s="45"/>
      <c r="E19" s="46">
        <v>2268.41</v>
      </c>
      <c r="F19" s="46">
        <v>2268.41</v>
      </c>
      <c r="G19" s="46">
        <v>612.8</v>
      </c>
      <c r="H19" s="48"/>
      <c r="I19" s="48"/>
      <c r="J19" s="48"/>
    </row>
    <row r="20">
      <c r="A20" s="44" t="s">
        <v>47</v>
      </c>
      <c r="B20" s="37">
        <v>0.0</v>
      </c>
      <c r="C20" s="18" t="s">
        <v>48</v>
      </c>
      <c r="D20" s="45"/>
      <c r="E20" s="46">
        <v>2268.21</v>
      </c>
      <c r="F20" s="46">
        <v>2268.21</v>
      </c>
      <c r="G20" s="46">
        <v>612.8</v>
      </c>
      <c r="H20" s="48"/>
      <c r="I20" s="48"/>
      <c r="J20" s="48"/>
    </row>
    <row r="21" ht="15.75" customHeight="1">
      <c r="A21" s="44" t="s">
        <v>49</v>
      </c>
      <c r="B21" s="37">
        <v>0.0</v>
      </c>
      <c r="C21" s="18" t="s">
        <v>50</v>
      </c>
      <c r="D21" s="45"/>
      <c r="E21" s="46">
        <v>2268.41</v>
      </c>
      <c r="F21" s="46">
        <v>2268.41</v>
      </c>
      <c r="G21" s="46">
        <v>612.8</v>
      </c>
      <c r="H21" s="48"/>
      <c r="I21" s="48"/>
      <c r="J21" s="48"/>
    </row>
    <row r="22" ht="15.75" customHeight="1">
      <c r="A22" s="44" t="s">
        <v>51</v>
      </c>
      <c r="B22" s="37">
        <v>0.0</v>
      </c>
      <c r="C22" s="18" t="s">
        <v>52</v>
      </c>
      <c r="D22" s="45"/>
      <c r="E22" s="46">
        <v>2268.41</v>
      </c>
      <c r="F22" s="46">
        <v>2268.41</v>
      </c>
      <c r="G22" s="46">
        <v>612.8</v>
      </c>
      <c r="H22" s="48"/>
      <c r="I22" s="48"/>
      <c r="J22" s="48"/>
    </row>
    <row r="23" ht="15.75" customHeight="1">
      <c r="A23" s="6" t="s">
        <v>53</v>
      </c>
      <c r="B23" s="37"/>
      <c r="C23" s="18" t="s">
        <v>54</v>
      </c>
      <c r="D23" s="45"/>
      <c r="E23" s="46">
        <v>2268.21</v>
      </c>
      <c r="F23" s="46">
        <v>2268.21</v>
      </c>
      <c r="G23" s="46">
        <v>612.8</v>
      </c>
      <c r="H23" s="48"/>
      <c r="I23" s="48"/>
      <c r="J23" s="48"/>
    </row>
    <row r="24" ht="15.75" customHeight="1">
      <c r="A24" s="44" t="s">
        <v>55</v>
      </c>
      <c r="B24" s="37">
        <v>0.0</v>
      </c>
      <c r="C24" s="18" t="s">
        <v>56</v>
      </c>
      <c r="D24" s="45"/>
      <c r="E24" s="46">
        <v>2268.41</v>
      </c>
      <c r="F24" s="46">
        <v>2268.41</v>
      </c>
      <c r="G24" s="46">
        <v>612.8</v>
      </c>
      <c r="H24" s="48"/>
      <c r="I24" s="48"/>
      <c r="J24" s="48"/>
    </row>
    <row r="25" ht="15.75" customHeight="1">
      <c r="A25" s="44" t="s">
        <v>57</v>
      </c>
      <c r="B25" s="50">
        <v>20000.0</v>
      </c>
      <c r="C25" s="18" t="s">
        <v>58</v>
      </c>
      <c r="D25" s="45"/>
      <c r="E25" s="46">
        <v>2268.41</v>
      </c>
      <c r="F25" s="46">
        <v>2268.41</v>
      </c>
      <c r="G25" s="46">
        <v>613.2</v>
      </c>
      <c r="H25" s="48"/>
      <c r="I25" s="48"/>
      <c r="J25" s="41"/>
    </row>
    <row r="26" ht="15.75" customHeight="1">
      <c r="A26" s="44" t="s">
        <v>59</v>
      </c>
      <c r="B26" s="37">
        <v>0.0</v>
      </c>
      <c r="C26" s="18" t="s">
        <v>60</v>
      </c>
      <c r="D26" s="45"/>
      <c r="E26" s="46">
        <v>2268.21</v>
      </c>
      <c r="F26" s="46">
        <v>2268.21</v>
      </c>
      <c r="G26" s="46">
        <v>613.2</v>
      </c>
      <c r="H26" s="48"/>
      <c r="I26" s="48"/>
      <c r="J26" s="46"/>
    </row>
    <row r="27" ht="15.75" customHeight="1">
      <c r="A27" s="44" t="s">
        <v>61</v>
      </c>
      <c r="B27" s="37">
        <v>0.0</v>
      </c>
      <c r="C27" s="18" t="s">
        <v>62</v>
      </c>
      <c r="D27" s="51">
        <v>440.0</v>
      </c>
      <c r="E27" s="46">
        <v>2268.41</v>
      </c>
      <c r="F27" s="46">
        <v>2268.41</v>
      </c>
      <c r="G27" s="46">
        <v>612.8</v>
      </c>
      <c r="H27" s="48"/>
      <c r="I27" s="48"/>
      <c r="J27" s="46"/>
    </row>
    <row r="28" ht="15.75" customHeight="1">
      <c r="A28" s="44" t="s">
        <v>63</v>
      </c>
      <c r="B28" s="37">
        <v>0.0</v>
      </c>
      <c r="C28" s="18" t="s">
        <v>40</v>
      </c>
      <c r="D28" s="52"/>
      <c r="H28" s="48"/>
      <c r="I28" s="48"/>
      <c r="J28" s="46"/>
    </row>
    <row r="29" ht="15.75" customHeight="1">
      <c r="A29" s="44" t="s">
        <v>64</v>
      </c>
      <c r="B29" s="53">
        <f>D29+G29</f>
        <v>1760</v>
      </c>
      <c r="D29" s="54">
        <f>SUM(D16:D28)</f>
        <v>1760</v>
      </c>
      <c r="E29" s="54"/>
      <c r="F29" s="54"/>
      <c r="G29" s="54"/>
      <c r="H29" s="54"/>
      <c r="I29" s="54"/>
    </row>
    <row r="30" ht="15.75" customHeight="1">
      <c r="A30" s="18" t="s">
        <v>65</v>
      </c>
      <c r="B30" s="37">
        <f>SUM(B16:B29)</f>
        <v>21760</v>
      </c>
      <c r="E30" s="48">
        <f t="shared" ref="E30:G30" si="8">sum(E16:E27)</f>
        <v>26501.91</v>
      </c>
      <c r="F30" s="48">
        <f t="shared" si="8"/>
        <v>26501.91</v>
      </c>
      <c r="G30" s="48">
        <f t="shared" si="8"/>
        <v>6995.2</v>
      </c>
    </row>
    <row r="31" ht="15.75" customHeight="1">
      <c r="A31" s="18" t="s">
        <v>66</v>
      </c>
      <c r="B31" s="55">
        <f>E13</f>
        <v>2085160.95</v>
      </c>
    </row>
    <row r="32" ht="15.75" customHeight="1">
      <c r="E32" s="56"/>
      <c r="F32" s="57"/>
    </row>
    <row r="33" ht="15.75" customHeight="1"/>
    <row r="34" ht="15.75" customHeight="1"/>
    <row r="35" ht="15.75" customHeight="1">
      <c r="B35" s="58"/>
    </row>
    <row r="36" ht="15.75" customHeight="1">
      <c r="B36" s="58"/>
    </row>
    <row r="37" ht="15.75" customHeight="1">
      <c r="B37" s="58"/>
    </row>
    <row r="38" ht="15.75" customHeight="1"/>
    <row r="39" ht="15.75" customHeight="1">
      <c r="B39" s="58"/>
    </row>
    <row r="40" ht="15.75" customHeight="1">
      <c r="A40" s="59"/>
      <c r="B40" s="60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9.71"/>
  </cols>
  <sheetData>
    <row r="1">
      <c r="A1" s="40" t="s">
        <v>67</v>
      </c>
      <c r="B1" s="40" t="s">
        <v>68</v>
      </c>
      <c r="C1" s="40" t="s">
        <v>69</v>
      </c>
      <c r="D1" s="40" t="s">
        <v>70</v>
      </c>
      <c r="E1" s="40" t="s">
        <v>71</v>
      </c>
      <c r="F1" s="40" t="s">
        <v>72</v>
      </c>
      <c r="G1" s="40" t="s">
        <v>73</v>
      </c>
      <c r="H1" s="40" t="s">
        <v>74</v>
      </c>
      <c r="I1" s="40" t="s">
        <v>75</v>
      </c>
      <c r="J1" s="40" t="s">
        <v>76</v>
      </c>
      <c r="K1" s="40" t="s">
        <v>77</v>
      </c>
      <c r="L1" s="40" t="s">
        <v>78</v>
      </c>
      <c r="M1" s="40" t="s">
        <v>79</v>
      </c>
      <c r="N1" s="40" t="s">
        <v>80</v>
      </c>
      <c r="O1" s="40" t="s">
        <v>81</v>
      </c>
      <c r="P1" s="40" t="s">
        <v>82</v>
      </c>
      <c r="Q1" s="40" t="s">
        <v>83</v>
      </c>
      <c r="R1" s="40"/>
      <c r="S1" s="40"/>
      <c r="T1" s="40"/>
      <c r="U1" s="40"/>
      <c r="V1" s="40"/>
      <c r="W1" s="40"/>
      <c r="X1" s="40"/>
      <c r="Y1" s="40"/>
      <c r="Z1" s="40"/>
    </row>
    <row r="2">
      <c r="A2" s="61">
        <v>43927.0</v>
      </c>
      <c r="B2" s="61">
        <v>44292.0</v>
      </c>
      <c r="C2" s="62" t="s">
        <v>84</v>
      </c>
      <c r="D2" s="62" t="s">
        <v>85</v>
      </c>
      <c r="E2" s="62" t="s">
        <v>86</v>
      </c>
      <c r="F2" s="63">
        <v>37927.2</v>
      </c>
      <c r="G2" s="61">
        <v>43930.0</v>
      </c>
      <c r="H2" s="61">
        <v>43928.0</v>
      </c>
      <c r="I2" s="62" t="s">
        <v>87</v>
      </c>
      <c r="J2" s="62" t="s">
        <v>88</v>
      </c>
      <c r="K2" s="64" t="s">
        <v>89</v>
      </c>
      <c r="L2" s="65">
        <v>-126.8</v>
      </c>
      <c r="M2" s="63">
        <v>37800.4</v>
      </c>
      <c r="N2" s="62"/>
      <c r="O2" s="66" t="b">
        <v>1</v>
      </c>
      <c r="P2" s="63">
        <v>6167.38</v>
      </c>
      <c r="Q2" s="67"/>
      <c r="R2" s="67"/>
      <c r="S2" s="67"/>
    </row>
    <row r="3">
      <c r="A3" s="61">
        <v>43927.0</v>
      </c>
      <c r="B3" s="61">
        <v>44292.0</v>
      </c>
      <c r="C3" s="62" t="s">
        <v>84</v>
      </c>
      <c r="D3" s="62" t="s">
        <v>85</v>
      </c>
      <c r="E3" s="62" t="s">
        <v>86</v>
      </c>
      <c r="F3" s="63">
        <v>37927.2</v>
      </c>
      <c r="G3" s="61">
        <v>43930.0</v>
      </c>
      <c r="H3" s="61">
        <v>43928.0</v>
      </c>
      <c r="I3" s="62" t="s">
        <v>87</v>
      </c>
      <c r="J3" s="62" t="s">
        <v>90</v>
      </c>
      <c r="K3" s="64" t="s">
        <v>91</v>
      </c>
      <c r="L3" s="65">
        <v>-1550.2</v>
      </c>
      <c r="M3" s="63">
        <v>36250.2</v>
      </c>
      <c r="N3" s="62"/>
      <c r="O3" s="66" t="b">
        <v>1</v>
      </c>
      <c r="P3" s="63">
        <v>6167.38</v>
      </c>
      <c r="Q3" s="67"/>
      <c r="R3" s="67"/>
      <c r="S3" s="67"/>
    </row>
    <row r="4">
      <c r="A4" s="61">
        <v>43927.0</v>
      </c>
      <c r="B4" s="61">
        <v>44292.0</v>
      </c>
      <c r="C4" s="62" t="s">
        <v>84</v>
      </c>
      <c r="D4" s="62" t="s">
        <v>85</v>
      </c>
      <c r="E4" s="62" t="s">
        <v>86</v>
      </c>
      <c r="F4" s="63">
        <v>37927.2</v>
      </c>
      <c r="G4" s="61">
        <v>43930.0</v>
      </c>
      <c r="H4" s="61">
        <v>43928.0</v>
      </c>
      <c r="I4" s="62" t="s">
        <v>87</v>
      </c>
      <c r="J4" s="62" t="s">
        <v>92</v>
      </c>
      <c r="K4" s="64" t="s">
        <v>93</v>
      </c>
      <c r="L4" s="65">
        <v>-1550.2</v>
      </c>
      <c r="M4" s="63">
        <v>34700.0</v>
      </c>
      <c r="N4" s="62"/>
      <c r="O4" s="66" t="b">
        <v>1</v>
      </c>
      <c r="P4" s="63">
        <v>6167.38</v>
      </c>
      <c r="Q4" s="67"/>
      <c r="R4" s="67"/>
      <c r="S4" s="67"/>
    </row>
    <row r="5">
      <c r="A5" s="61">
        <v>43927.0</v>
      </c>
      <c r="B5" s="61">
        <v>44292.0</v>
      </c>
      <c r="C5" s="62" t="s">
        <v>84</v>
      </c>
      <c r="D5" s="62" t="s">
        <v>85</v>
      </c>
      <c r="E5" s="62" t="s">
        <v>86</v>
      </c>
      <c r="F5" s="63">
        <v>37927.2</v>
      </c>
      <c r="G5" s="61">
        <v>43930.0</v>
      </c>
      <c r="H5" s="61">
        <v>43928.0</v>
      </c>
      <c r="I5" s="62" t="s">
        <v>87</v>
      </c>
      <c r="J5" s="62" t="s">
        <v>94</v>
      </c>
      <c r="K5" s="64" t="s">
        <v>95</v>
      </c>
      <c r="L5" s="65">
        <v>-126.8</v>
      </c>
      <c r="M5" s="63">
        <v>34573.2</v>
      </c>
      <c r="N5" s="62"/>
      <c r="O5" s="66" t="b">
        <v>1</v>
      </c>
      <c r="P5" s="63">
        <v>6167.38</v>
      </c>
      <c r="Q5" s="67"/>
      <c r="R5" s="67"/>
      <c r="S5" s="67"/>
    </row>
    <row r="6">
      <c r="A6" s="61">
        <v>43927.0</v>
      </c>
      <c r="B6" s="61">
        <v>44292.0</v>
      </c>
      <c r="C6" s="62" t="s">
        <v>84</v>
      </c>
      <c r="D6" s="62" t="s">
        <v>85</v>
      </c>
      <c r="E6" s="62" t="s">
        <v>86</v>
      </c>
      <c r="F6" s="63">
        <v>37927.2</v>
      </c>
      <c r="G6" s="61">
        <v>43957.0</v>
      </c>
      <c r="H6" s="61">
        <v>43957.0</v>
      </c>
      <c r="I6" s="62" t="s">
        <v>87</v>
      </c>
      <c r="J6" s="62" t="s">
        <v>96</v>
      </c>
      <c r="K6" s="64" t="s">
        <v>97</v>
      </c>
      <c r="L6" s="65">
        <v>-306.4</v>
      </c>
      <c r="M6" s="63">
        <v>34266.8</v>
      </c>
      <c r="N6" s="62"/>
      <c r="O6" s="66" t="b">
        <v>1</v>
      </c>
      <c r="P6" s="63">
        <v>6167.38</v>
      </c>
      <c r="Q6" s="67"/>
      <c r="R6" s="67"/>
      <c r="S6" s="67"/>
    </row>
    <row r="7">
      <c r="A7" s="61">
        <v>43927.0</v>
      </c>
      <c r="B7" s="61">
        <v>44292.0</v>
      </c>
      <c r="C7" s="62" t="s">
        <v>84</v>
      </c>
      <c r="D7" s="62" t="s">
        <v>85</v>
      </c>
      <c r="E7" s="62" t="s">
        <v>86</v>
      </c>
      <c r="F7" s="63">
        <v>37927.2</v>
      </c>
      <c r="G7" s="61">
        <v>43957.0</v>
      </c>
      <c r="H7" s="61">
        <v>43957.0</v>
      </c>
      <c r="I7" s="62" t="s">
        <v>87</v>
      </c>
      <c r="J7" s="62" t="s">
        <v>98</v>
      </c>
      <c r="K7" s="64" t="s">
        <v>91</v>
      </c>
      <c r="L7" s="65">
        <v>-2268.41</v>
      </c>
      <c r="M7" s="63">
        <v>31998.39</v>
      </c>
      <c r="N7" s="62"/>
      <c r="O7" s="66" t="b">
        <v>1</v>
      </c>
      <c r="P7" s="63">
        <v>6167.38</v>
      </c>
      <c r="Q7" s="67"/>
      <c r="R7" s="67"/>
      <c r="S7" s="67"/>
    </row>
    <row r="8">
      <c r="A8" s="61">
        <v>43927.0</v>
      </c>
      <c r="B8" s="61">
        <v>44292.0</v>
      </c>
      <c r="C8" s="62" t="s">
        <v>84</v>
      </c>
      <c r="D8" s="62" t="s">
        <v>85</v>
      </c>
      <c r="E8" s="62" t="s">
        <v>86</v>
      </c>
      <c r="F8" s="63">
        <v>37927.2</v>
      </c>
      <c r="G8" s="61">
        <v>43957.0</v>
      </c>
      <c r="H8" s="61">
        <v>43957.0</v>
      </c>
      <c r="I8" s="62" t="s">
        <v>87</v>
      </c>
      <c r="J8" s="62" t="s">
        <v>99</v>
      </c>
      <c r="K8" s="64" t="s">
        <v>89</v>
      </c>
      <c r="L8" s="65">
        <v>-306.4</v>
      </c>
      <c r="M8" s="63">
        <v>31691.99</v>
      </c>
      <c r="N8" s="62"/>
      <c r="O8" s="66" t="b">
        <v>1</v>
      </c>
      <c r="P8" s="63">
        <v>6167.38</v>
      </c>
      <c r="Q8" s="67"/>
      <c r="R8" s="67"/>
      <c r="S8" s="67"/>
    </row>
    <row r="9">
      <c r="A9" s="61">
        <v>43927.0</v>
      </c>
      <c r="B9" s="61">
        <v>44292.0</v>
      </c>
      <c r="C9" s="62" t="s">
        <v>84</v>
      </c>
      <c r="D9" s="62" t="s">
        <v>85</v>
      </c>
      <c r="E9" s="62" t="s">
        <v>86</v>
      </c>
      <c r="F9" s="63">
        <v>37927.2</v>
      </c>
      <c r="G9" s="61">
        <v>43957.0</v>
      </c>
      <c r="H9" s="61">
        <v>43957.0</v>
      </c>
      <c r="I9" s="62" t="s">
        <v>87</v>
      </c>
      <c r="J9" s="62" t="s">
        <v>100</v>
      </c>
      <c r="K9" s="64" t="s">
        <v>93</v>
      </c>
      <c r="L9" s="65">
        <v>-2268.41</v>
      </c>
      <c r="M9" s="63">
        <v>29423.58</v>
      </c>
      <c r="N9" s="62"/>
      <c r="O9" s="66" t="b">
        <v>1</v>
      </c>
      <c r="P9" s="63">
        <v>6167.38</v>
      </c>
      <c r="Q9" s="67"/>
      <c r="R9" s="67"/>
      <c r="S9" s="67"/>
    </row>
    <row r="10">
      <c r="A10" s="61">
        <v>43927.0</v>
      </c>
      <c r="B10" s="61">
        <v>44292.0</v>
      </c>
      <c r="C10" s="62" t="s">
        <v>84</v>
      </c>
      <c r="D10" s="62" t="s">
        <v>85</v>
      </c>
      <c r="E10" s="62" t="s">
        <v>86</v>
      </c>
      <c r="F10" s="63">
        <v>37927.2</v>
      </c>
      <c r="G10" s="61">
        <v>43966.0</v>
      </c>
      <c r="H10" s="61">
        <v>43966.0</v>
      </c>
      <c r="I10" s="62" t="s">
        <v>87</v>
      </c>
      <c r="J10" s="62" t="s">
        <v>101</v>
      </c>
      <c r="K10" s="64" t="s">
        <v>102</v>
      </c>
      <c r="L10" s="65">
        <v>-20000.0</v>
      </c>
      <c r="M10" s="63">
        <v>9423.58</v>
      </c>
      <c r="N10" s="62"/>
      <c r="O10" s="66" t="b">
        <v>1</v>
      </c>
      <c r="P10" s="63">
        <v>6167.38</v>
      </c>
      <c r="Q10" s="67"/>
      <c r="R10" s="67"/>
      <c r="S10" s="67"/>
    </row>
    <row r="11">
      <c r="A11" s="61">
        <v>43927.0</v>
      </c>
      <c r="B11" s="61">
        <v>44292.0</v>
      </c>
      <c r="C11" s="62" t="s">
        <v>84</v>
      </c>
      <c r="D11" s="62" t="s">
        <v>85</v>
      </c>
      <c r="E11" s="62" t="s">
        <v>86</v>
      </c>
      <c r="F11" s="63">
        <v>37927.2</v>
      </c>
      <c r="G11" s="61">
        <v>43990.0</v>
      </c>
      <c r="H11" s="61">
        <v>43990.0</v>
      </c>
      <c r="I11" s="62" t="s">
        <v>87</v>
      </c>
      <c r="J11" s="62" t="s">
        <v>103</v>
      </c>
      <c r="K11" s="64" t="s">
        <v>91</v>
      </c>
      <c r="L11" s="65">
        <v>-2268.21</v>
      </c>
      <c r="M11" s="63">
        <v>7155.37</v>
      </c>
      <c r="N11" s="62"/>
      <c r="O11" s="66" t="b">
        <v>1</v>
      </c>
      <c r="P11" s="63">
        <v>6167.38</v>
      </c>
      <c r="Q11" s="67"/>
      <c r="R11" s="67"/>
      <c r="S11" s="67"/>
    </row>
    <row r="12">
      <c r="A12" s="61">
        <v>43927.0</v>
      </c>
      <c r="B12" s="61">
        <v>44292.0</v>
      </c>
      <c r="C12" s="62" t="s">
        <v>84</v>
      </c>
      <c r="D12" s="62" t="s">
        <v>85</v>
      </c>
      <c r="E12" s="62" t="s">
        <v>86</v>
      </c>
      <c r="F12" s="63">
        <v>37927.2</v>
      </c>
      <c r="G12" s="61">
        <v>43990.0</v>
      </c>
      <c r="H12" s="61">
        <v>43990.0</v>
      </c>
      <c r="I12" s="62" t="s">
        <v>87</v>
      </c>
      <c r="J12" s="62" t="s">
        <v>104</v>
      </c>
      <c r="K12" s="64" t="s">
        <v>93</v>
      </c>
      <c r="L12" s="65">
        <v>-2268.21</v>
      </c>
      <c r="M12" s="63">
        <v>4887.16</v>
      </c>
      <c r="N12" s="62"/>
      <c r="O12" s="66" t="b">
        <v>1</v>
      </c>
      <c r="P12" s="63">
        <v>6167.38</v>
      </c>
      <c r="Q12" s="67"/>
      <c r="R12" s="67"/>
      <c r="S12" s="67"/>
    </row>
    <row r="13">
      <c r="A13" s="61">
        <v>43927.0</v>
      </c>
      <c r="B13" s="61">
        <v>44292.0</v>
      </c>
      <c r="C13" s="62" t="s">
        <v>84</v>
      </c>
      <c r="D13" s="62" t="s">
        <v>85</v>
      </c>
      <c r="E13" s="62" t="s">
        <v>86</v>
      </c>
      <c r="F13" s="63">
        <v>37927.2</v>
      </c>
      <c r="G13" s="61">
        <v>43992.0</v>
      </c>
      <c r="H13" s="61">
        <v>43992.0</v>
      </c>
      <c r="I13" s="62" t="s">
        <v>87</v>
      </c>
      <c r="J13" s="62" t="s">
        <v>105</v>
      </c>
      <c r="K13" s="64" t="s">
        <v>89</v>
      </c>
      <c r="L13" s="65">
        <v>-306.6</v>
      </c>
      <c r="M13" s="63">
        <v>4580.56</v>
      </c>
      <c r="N13" s="62"/>
      <c r="O13" s="66" t="b">
        <v>1</v>
      </c>
      <c r="P13" s="63">
        <v>6167.38</v>
      </c>
      <c r="Q13" s="67"/>
      <c r="R13" s="67"/>
      <c r="S13" s="67"/>
    </row>
    <row r="14">
      <c r="A14" s="61">
        <v>43927.0</v>
      </c>
      <c r="B14" s="61">
        <v>44292.0</v>
      </c>
      <c r="C14" s="62" t="s">
        <v>84</v>
      </c>
      <c r="D14" s="62" t="s">
        <v>85</v>
      </c>
      <c r="E14" s="62" t="s">
        <v>86</v>
      </c>
      <c r="F14" s="63">
        <v>37927.2</v>
      </c>
      <c r="G14" s="61">
        <v>43992.0</v>
      </c>
      <c r="H14" s="61">
        <v>43992.0</v>
      </c>
      <c r="I14" s="62" t="s">
        <v>87</v>
      </c>
      <c r="J14" s="62" t="s">
        <v>106</v>
      </c>
      <c r="K14" s="64" t="s">
        <v>95</v>
      </c>
      <c r="L14" s="65">
        <v>-306.6</v>
      </c>
      <c r="M14" s="63">
        <v>4273.96</v>
      </c>
      <c r="N14" s="62"/>
      <c r="O14" s="66" t="b">
        <v>1</v>
      </c>
      <c r="P14" s="63">
        <v>6167.38</v>
      </c>
      <c r="Q14" s="67"/>
      <c r="R14" s="67"/>
      <c r="S14" s="67"/>
    </row>
    <row r="15">
      <c r="A15" s="61">
        <v>43927.0</v>
      </c>
      <c r="B15" s="61">
        <v>44292.0</v>
      </c>
      <c r="C15" s="62" t="s">
        <v>84</v>
      </c>
      <c r="D15" s="62" t="s">
        <v>85</v>
      </c>
      <c r="E15" s="62" t="s">
        <v>86</v>
      </c>
      <c r="F15" s="63">
        <v>37927.2</v>
      </c>
      <c r="G15" s="61">
        <v>43994.0</v>
      </c>
      <c r="H15" s="61">
        <v>43993.0</v>
      </c>
      <c r="I15" s="62" t="s">
        <v>87</v>
      </c>
      <c r="J15" s="62" t="s">
        <v>107</v>
      </c>
      <c r="K15" s="64" t="s">
        <v>108</v>
      </c>
      <c r="L15" s="65">
        <v>-1320.0</v>
      </c>
      <c r="M15" s="63">
        <v>2953.96</v>
      </c>
      <c r="N15" s="62"/>
      <c r="O15" s="66" t="b">
        <v>1</v>
      </c>
      <c r="P15" s="63">
        <v>6167.38</v>
      </c>
      <c r="Q15" s="67"/>
      <c r="R15" s="67"/>
      <c r="S15" s="67"/>
    </row>
    <row r="16">
      <c r="A16" s="61">
        <v>43927.0</v>
      </c>
      <c r="B16" s="61">
        <v>44292.0</v>
      </c>
      <c r="C16" s="62" t="s">
        <v>84</v>
      </c>
      <c r="D16" s="62" t="s">
        <v>85</v>
      </c>
      <c r="E16" s="62" t="s">
        <v>86</v>
      </c>
      <c r="F16" s="63">
        <v>37927.2</v>
      </c>
      <c r="G16" s="61">
        <v>44008.0</v>
      </c>
      <c r="H16" s="61">
        <v>44008.0</v>
      </c>
      <c r="I16" s="62" t="s">
        <v>109</v>
      </c>
      <c r="J16" s="62" t="s">
        <v>110</v>
      </c>
      <c r="K16" s="64" t="s">
        <v>111</v>
      </c>
      <c r="L16" s="65">
        <v>50000.0</v>
      </c>
      <c r="M16" s="63">
        <v>52953.96</v>
      </c>
      <c r="N16" s="62"/>
      <c r="O16" s="66" t="b">
        <v>1</v>
      </c>
      <c r="P16" s="63">
        <v>6167.38</v>
      </c>
      <c r="Q16" s="67"/>
      <c r="R16" s="67"/>
      <c r="S16" s="67"/>
    </row>
    <row r="17">
      <c r="A17" s="61">
        <v>43927.0</v>
      </c>
      <c r="B17" s="61">
        <v>44292.0</v>
      </c>
      <c r="C17" s="62" t="s">
        <v>84</v>
      </c>
      <c r="D17" s="62" t="s">
        <v>85</v>
      </c>
      <c r="E17" s="62" t="s">
        <v>86</v>
      </c>
      <c r="F17" s="63">
        <v>37927.2</v>
      </c>
      <c r="G17" s="61">
        <v>44019.0</v>
      </c>
      <c r="H17" s="61">
        <v>44018.0</v>
      </c>
      <c r="I17" s="62" t="s">
        <v>87</v>
      </c>
      <c r="J17" s="62" t="s">
        <v>112</v>
      </c>
      <c r="K17" s="64" t="s">
        <v>93</v>
      </c>
      <c r="L17" s="65">
        <v>-2268.41</v>
      </c>
      <c r="M17" s="63">
        <v>50685.55</v>
      </c>
      <c r="N17" s="62"/>
      <c r="O17" s="66" t="b">
        <v>1</v>
      </c>
      <c r="P17" s="63">
        <v>6167.38</v>
      </c>
      <c r="Q17" s="67"/>
      <c r="R17" s="67"/>
      <c r="S17" s="67"/>
    </row>
    <row r="18">
      <c r="A18" s="61">
        <v>43927.0</v>
      </c>
      <c r="B18" s="61">
        <v>44292.0</v>
      </c>
      <c r="C18" s="62" t="s">
        <v>84</v>
      </c>
      <c r="D18" s="62" t="s">
        <v>85</v>
      </c>
      <c r="E18" s="62" t="s">
        <v>86</v>
      </c>
      <c r="F18" s="63">
        <v>37927.2</v>
      </c>
      <c r="G18" s="61">
        <v>44019.0</v>
      </c>
      <c r="H18" s="61">
        <v>44018.0</v>
      </c>
      <c r="I18" s="62" t="s">
        <v>87</v>
      </c>
      <c r="J18" s="62" t="s">
        <v>113</v>
      </c>
      <c r="K18" s="64" t="s">
        <v>91</v>
      </c>
      <c r="L18" s="65">
        <v>-2268.41</v>
      </c>
      <c r="M18" s="63">
        <v>48417.14</v>
      </c>
      <c r="N18" s="62"/>
      <c r="O18" s="66" t="b">
        <v>1</v>
      </c>
      <c r="P18" s="63">
        <v>6167.38</v>
      </c>
      <c r="Q18" s="67"/>
      <c r="R18" s="67"/>
      <c r="S18" s="67"/>
    </row>
    <row r="19">
      <c r="A19" s="61">
        <v>43927.0</v>
      </c>
      <c r="B19" s="61">
        <v>44292.0</v>
      </c>
      <c r="C19" s="62" t="s">
        <v>84</v>
      </c>
      <c r="D19" s="62" t="s">
        <v>85</v>
      </c>
      <c r="E19" s="62" t="s">
        <v>86</v>
      </c>
      <c r="F19" s="63">
        <v>37927.2</v>
      </c>
      <c r="G19" s="61">
        <v>44019.0</v>
      </c>
      <c r="H19" s="61">
        <v>44018.0</v>
      </c>
      <c r="I19" s="62" t="s">
        <v>87</v>
      </c>
      <c r="J19" s="62" t="s">
        <v>114</v>
      </c>
      <c r="K19" s="64" t="s">
        <v>89</v>
      </c>
      <c r="L19" s="68">
        <v>-306.4</v>
      </c>
      <c r="M19" s="63">
        <v>48110.74</v>
      </c>
      <c r="N19" s="62"/>
      <c r="O19" s="66" t="b">
        <v>1</v>
      </c>
      <c r="P19" s="63">
        <v>6167.38</v>
      </c>
      <c r="Q19" s="67"/>
      <c r="R19" s="67"/>
      <c r="S19" s="67"/>
    </row>
    <row r="20">
      <c r="A20" s="61">
        <v>43927.0</v>
      </c>
      <c r="B20" s="61">
        <v>44292.0</v>
      </c>
      <c r="C20" s="62" t="s">
        <v>84</v>
      </c>
      <c r="D20" s="62" t="s">
        <v>85</v>
      </c>
      <c r="E20" s="62" t="s">
        <v>86</v>
      </c>
      <c r="F20" s="63">
        <v>37927.2</v>
      </c>
      <c r="G20" s="61">
        <v>44019.0</v>
      </c>
      <c r="H20" s="61">
        <v>44018.0</v>
      </c>
      <c r="I20" s="62" t="s">
        <v>87</v>
      </c>
      <c r="J20" s="62" t="s">
        <v>115</v>
      </c>
      <c r="K20" s="64" t="s">
        <v>95</v>
      </c>
      <c r="L20" s="68">
        <v>-306.4</v>
      </c>
      <c r="M20" s="63">
        <v>47804.34</v>
      </c>
      <c r="N20" s="62"/>
      <c r="O20" s="66" t="b">
        <v>1</v>
      </c>
      <c r="P20" s="63">
        <v>6167.38</v>
      </c>
      <c r="Q20" s="67"/>
      <c r="R20" s="67"/>
      <c r="S20" s="67"/>
    </row>
    <row r="21">
      <c r="A21" s="61">
        <v>43927.0</v>
      </c>
      <c r="B21" s="61">
        <v>44292.0</v>
      </c>
      <c r="C21" s="62" t="s">
        <v>84</v>
      </c>
      <c r="D21" s="62" t="s">
        <v>85</v>
      </c>
      <c r="E21" s="62" t="s">
        <v>86</v>
      </c>
      <c r="F21" s="63">
        <v>37927.2</v>
      </c>
      <c r="G21" s="61">
        <v>44049.0</v>
      </c>
      <c r="H21" s="61">
        <v>44050.0</v>
      </c>
      <c r="I21" s="62" t="s">
        <v>87</v>
      </c>
      <c r="J21" s="69">
        <v>8.07452894E8</v>
      </c>
      <c r="K21" s="64" t="s">
        <v>116</v>
      </c>
      <c r="L21" s="65">
        <v>-306.6</v>
      </c>
      <c r="M21" s="63">
        <v>47497.74</v>
      </c>
      <c r="N21" s="62"/>
      <c r="O21" s="66" t="b">
        <v>1</v>
      </c>
      <c r="P21" s="63">
        <v>6167.38</v>
      </c>
      <c r="Q21" s="67"/>
      <c r="R21" s="67"/>
      <c r="S21" s="67"/>
    </row>
    <row r="22">
      <c r="A22" s="61">
        <v>43927.0</v>
      </c>
      <c r="B22" s="61">
        <v>44292.0</v>
      </c>
      <c r="C22" s="67" t="s">
        <v>84</v>
      </c>
      <c r="D22" s="67" t="s">
        <v>85</v>
      </c>
      <c r="E22" s="67" t="s">
        <v>86</v>
      </c>
      <c r="F22" s="63">
        <v>37927.2</v>
      </c>
      <c r="G22" s="61">
        <v>44049.0</v>
      </c>
      <c r="H22" s="61">
        <v>44050.0</v>
      </c>
      <c r="I22" s="67" t="s">
        <v>87</v>
      </c>
      <c r="J22" s="70">
        <v>8.07453224E8</v>
      </c>
      <c r="K22" s="71" t="s">
        <v>117</v>
      </c>
      <c r="L22" s="65">
        <v>-2268.21</v>
      </c>
      <c r="M22" s="63">
        <v>45229.53</v>
      </c>
      <c r="N22" s="67"/>
      <c r="O22" s="72" t="b">
        <v>1</v>
      </c>
      <c r="P22" s="63">
        <v>6167.38</v>
      </c>
      <c r="Q22" s="67"/>
      <c r="R22" s="67"/>
      <c r="S22" s="67"/>
    </row>
    <row r="23">
      <c r="A23" s="61">
        <v>43927.0</v>
      </c>
      <c r="B23" s="61">
        <v>44292.0</v>
      </c>
      <c r="C23" s="67" t="s">
        <v>84</v>
      </c>
      <c r="D23" s="67" t="s">
        <v>85</v>
      </c>
      <c r="E23" s="67" t="s">
        <v>86</v>
      </c>
      <c r="F23" s="63">
        <v>37927.2</v>
      </c>
      <c r="G23" s="61">
        <v>44049.0</v>
      </c>
      <c r="H23" s="61">
        <v>44050.0</v>
      </c>
      <c r="I23" s="67" t="s">
        <v>87</v>
      </c>
      <c r="J23" s="70">
        <v>8.07453218E8</v>
      </c>
      <c r="K23" s="71" t="s">
        <v>118</v>
      </c>
      <c r="L23" s="65">
        <v>-2268.21</v>
      </c>
      <c r="M23" s="63">
        <v>42961.32</v>
      </c>
      <c r="N23" s="67"/>
      <c r="O23" s="72" t="b">
        <v>1</v>
      </c>
      <c r="P23" s="63">
        <v>6167.38</v>
      </c>
      <c r="Q23" s="67"/>
      <c r="R23" s="67"/>
      <c r="S23" s="67"/>
    </row>
    <row r="24">
      <c r="A24" s="61">
        <v>43927.0</v>
      </c>
      <c r="B24" s="61">
        <v>44292.0</v>
      </c>
      <c r="C24" s="67" t="s">
        <v>84</v>
      </c>
      <c r="D24" s="67" t="s">
        <v>85</v>
      </c>
      <c r="E24" s="67" t="s">
        <v>86</v>
      </c>
      <c r="F24" s="63">
        <v>37927.2</v>
      </c>
      <c r="G24" s="61">
        <v>44049.0</v>
      </c>
      <c r="H24" s="61">
        <v>44050.0</v>
      </c>
      <c r="I24" s="67" t="s">
        <v>87</v>
      </c>
      <c r="J24" s="70">
        <v>8.07452895E8</v>
      </c>
      <c r="K24" s="71" t="s">
        <v>119</v>
      </c>
      <c r="L24" s="73">
        <v>-306.6</v>
      </c>
      <c r="M24" s="63">
        <v>42654.72</v>
      </c>
      <c r="N24" s="67"/>
      <c r="O24" s="72" t="b">
        <v>1</v>
      </c>
      <c r="P24" s="63">
        <v>6167.38</v>
      </c>
      <c r="Q24" s="67"/>
      <c r="R24" s="67"/>
      <c r="S24" s="67"/>
    </row>
    <row r="25">
      <c r="A25" s="61">
        <v>43927.0</v>
      </c>
      <c r="B25" s="61">
        <v>44292.0</v>
      </c>
      <c r="C25" s="67" t="s">
        <v>84</v>
      </c>
      <c r="D25" s="67" t="s">
        <v>85</v>
      </c>
      <c r="E25" s="67" t="s">
        <v>86</v>
      </c>
      <c r="F25" s="63">
        <v>37927.2</v>
      </c>
      <c r="G25" s="61">
        <v>44081.0</v>
      </c>
      <c r="H25" s="61">
        <v>44082.0</v>
      </c>
      <c r="I25" s="67" t="s">
        <v>87</v>
      </c>
      <c r="J25" s="70">
        <v>9.08504352E8</v>
      </c>
      <c r="K25" s="71" t="s">
        <v>117</v>
      </c>
      <c r="L25" s="65">
        <v>-2268.41</v>
      </c>
      <c r="M25" s="63">
        <v>40386.31</v>
      </c>
      <c r="N25" s="67"/>
      <c r="O25" s="72" t="b">
        <v>1</v>
      </c>
      <c r="P25" s="63">
        <v>6167.38</v>
      </c>
      <c r="Q25" s="67"/>
      <c r="R25" s="67"/>
      <c r="S25" s="67"/>
    </row>
    <row r="26">
      <c r="A26" s="61">
        <v>43927.0</v>
      </c>
      <c r="B26" s="61">
        <v>44292.0</v>
      </c>
      <c r="C26" s="67" t="s">
        <v>84</v>
      </c>
      <c r="D26" s="67" t="s">
        <v>85</v>
      </c>
      <c r="E26" s="67" t="s">
        <v>86</v>
      </c>
      <c r="F26" s="63">
        <v>37927.2</v>
      </c>
      <c r="G26" s="61">
        <v>44081.0</v>
      </c>
      <c r="H26" s="61">
        <v>44082.0</v>
      </c>
      <c r="I26" s="67" t="s">
        <v>87</v>
      </c>
      <c r="J26" s="70">
        <v>9.08506817E8</v>
      </c>
      <c r="K26" s="71" t="s">
        <v>119</v>
      </c>
      <c r="L26" s="73">
        <v>-306.4</v>
      </c>
      <c r="M26" s="63">
        <v>40079.91</v>
      </c>
      <c r="N26" s="67"/>
      <c r="O26" s="72" t="b">
        <v>1</v>
      </c>
      <c r="P26" s="63">
        <v>6167.38</v>
      </c>
      <c r="Q26" s="67"/>
      <c r="R26" s="67"/>
      <c r="S26" s="67"/>
    </row>
    <row r="27">
      <c r="A27" s="61">
        <v>43927.0</v>
      </c>
      <c r="B27" s="61">
        <v>44292.0</v>
      </c>
      <c r="C27" s="67" t="s">
        <v>84</v>
      </c>
      <c r="D27" s="67" t="s">
        <v>85</v>
      </c>
      <c r="E27" s="67" t="s">
        <v>86</v>
      </c>
      <c r="F27" s="63">
        <v>37927.2</v>
      </c>
      <c r="G27" s="61">
        <v>44081.0</v>
      </c>
      <c r="H27" s="61">
        <v>44082.0</v>
      </c>
      <c r="I27" s="67" t="s">
        <v>87</v>
      </c>
      <c r="J27" s="70">
        <v>9.08504351E8</v>
      </c>
      <c r="K27" s="71" t="s">
        <v>118</v>
      </c>
      <c r="L27" s="65">
        <v>-2268.41</v>
      </c>
      <c r="M27" s="63">
        <v>37811.5</v>
      </c>
      <c r="N27" s="67"/>
      <c r="O27" s="72" t="b">
        <v>1</v>
      </c>
      <c r="P27" s="63">
        <v>6167.38</v>
      </c>
      <c r="Q27" s="67"/>
      <c r="R27" s="67"/>
      <c r="S27" s="67"/>
    </row>
    <row r="28">
      <c r="A28" s="61">
        <v>43927.0</v>
      </c>
      <c r="B28" s="61">
        <v>44292.0</v>
      </c>
      <c r="C28" s="67" t="s">
        <v>84</v>
      </c>
      <c r="D28" s="67" t="s">
        <v>85</v>
      </c>
      <c r="E28" s="67" t="s">
        <v>86</v>
      </c>
      <c r="F28" s="63">
        <v>37927.2</v>
      </c>
      <c r="G28" s="61">
        <v>44081.0</v>
      </c>
      <c r="H28" s="61">
        <v>44082.0</v>
      </c>
      <c r="I28" s="67" t="s">
        <v>87</v>
      </c>
      <c r="J28" s="70">
        <v>9.08506818E8</v>
      </c>
      <c r="K28" s="71" t="s">
        <v>116</v>
      </c>
      <c r="L28" s="73">
        <v>-306.4</v>
      </c>
      <c r="M28" s="63">
        <v>37505.1</v>
      </c>
      <c r="N28" s="67"/>
      <c r="O28" s="72" t="b">
        <v>1</v>
      </c>
      <c r="P28" s="63">
        <v>6167.38</v>
      </c>
      <c r="Q28" s="67"/>
      <c r="R28" s="67"/>
      <c r="S28" s="67"/>
    </row>
    <row r="29">
      <c r="A29" s="61">
        <v>43927.0</v>
      </c>
      <c r="B29" s="61">
        <v>44292.0</v>
      </c>
      <c r="C29" s="67" t="s">
        <v>84</v>
      </c>
      <c r="D29" s="67" t="s">
        <v>85</v>
      </c>
      <c r="E29" s="67" t="s">
        <v>86</v>
      </c>
      <c r="F29" s="63">
        <v>37927.2</v>
      </c>
      <c r="G29" s="61">
        <v>44111.0</v>
      </c>
      <c r="H29" s="61">
        <v>44112.0</v>
      </c>
      <c r="I29" s="67" t="s">
        <v>87</v>
      </c>
      <c r="J29" s="70">
        <v>1.008559617E9</v>
      </c>
      <c r="K29" s="71" t="s">
        <v>117</v>
      </c>
      <c r="L29" s="65">
        <v>-2268.41</v>
      </c>
      <c r="M29" s="63">
        <v>35236.69</v>
      </c>
      <c r="N29" s="67"/>
      <c r="O29" s="72" t="b">
        <v>1</v>
      </c>
      <c r="P29" s="63">
        <v>6167.38</v>
      </c>
      <c r="Q29" s="67"/>
      <c r="R29" s="67"/>
      <c r="S29" s="67"/>
    </row>
    <row r="30">
      <c r="A30" s="61">
        <v>43927.0</v>
      </c>
      <c r="B30" s="61">
        <v>44292.0</v>
      </c>
      <c r="C30" s="67" t="s">
        <v>84</v>
      </c>
      <c r="D30" s="67" t="s">
        <v>85</v>
      </c>
      <c r="E30" s="67" t="s">
        <v>86</v>
      </c>
      <c r="F30" s="63">
        <v>37927.2</v>
      </c>
      <c r="G30" s="61">
        <v>44112.0</v>
      </c>
      <c r="H30" s="61">
        <v>44111.0</v>
      </c>
      <c r="I30" s="67" t="s">
        <v>87</v>
      </c>
      <c r="J30" s="67" t="s">
        <v>120</v>
      </c>
      <c r="K30" s="71" t="s">
        <v>118</v>
      </c>
      <c r="L30" s="65">
        <v>-2268.41</v>
      </c>
      <c r="M30" s="63">
        <v>32968.28</v>
      </c>
      <c r="N30" s="67"/>
      <c r="O30" s="72" t="b">
        <v>1</v>
      </c>
      <c r="P30" s="63">
        <v>6167.38</v>
      </c>
      <c r="Q30" s="67"/>
      <c r="R30" s="67"/>
      <c r="S30" s="67"/>
    </row>
    <row r="31">
      <c r="A31" s="61">
        <v>43927.0</v>
      </c>
      <c r="B31" s="61">
        <v>44292.0</v>
      </c>
      <c r="C31" s="67" t="s">
        <v>84</v>
      </c>
      <c r="D31" s="67" t="s">
        <v>85</v>
      </c>
      <c r="E31" s="67" t="s">
        <v>86</v>
      </c>
      <c r="F31" s="63">
        <v>37927.2</v>
      </c>
      <c r="G31" s="74">
        <v>44117.0</v>
      </c>
      <c r="H31" s="74">
        <v>44118.0</v>
      </c>
      <c r="I31" s="67" t="s">
        <v>87</v>
      </c>
      <c r="J31" s="70">
        <v>1.014569998E9</v>
      </c>
      <c r="K31" s="71" t="s">
        <v>119</v>
      </c>
      <c r="L31" s="73">
        <v>-306.4</v>
      </c>
      <c r="M31" s="63">
        <v>32661.88</v>
      </c>
      <c r="N31" s="67"/>
      <c r="O31" s="72" t="b">
        <v>1</v>
      </c>
      <c r="P31" s="63">
        <v>6167.38</v>
      </c>
      <c r="Q31" s="67"/>
      <c r="R31" s="67"/>
      <c r="S31" s="67"/>
    </row>
    <row r="32">
      <c r="A32" s="61">
        <v>43927.0</v>
      </c>
      <c r="B32" s="61">
        <v>44292.0</v>
      </c>
      <c r="C32" s="67" t="s">
        <v>84</v>
      </c>
      <c r="D32" s="67" t="s">
        <v>85</v>
      </c>
      <c r="E32" s="67" t="s">
        <v>86</v>
      </c>
      <c r="F32" s="63">
        <v>37927.2</v>
      </c>
      <c r="G32" s="74">
        <v>44117.0</v>
      </c>
      <c r="H32" s="74">
        <v>44118.0</v>
      </c>
      <c r="I32" s="67" t="s">
        <v>87</v>
      </c>
      <c r="J32" s="70">
        <v>1.014569997E9</v>
      </c>
      <c r="K32" s="71" t="s">
        <v>116</v>
      </c>
      <c r="L32" s="73">
        <v>-306.4</v>
      </c>
      <c r="M32" s="63">
        <v>32355.48</v>
      </c>
      <c r="N32" s="67"/>
      <c r="O32" s="72" t="b">
        <v>1</v>
      </c>
      <c r="P32" s="63">
        <v>6167.38</v>
      </c>
      <c r="Q32" s="67"/>
      <c r="R32" s="67"/>
      <c r="S32" s="67"/>
    </row>
    <row r="33">
      <c r="A33" s="61">
        <v>43927.0</v>
      </c>
      <c r="B33" s="61">
        <v>44292.0</v>
      </c>
      <c r="C33" s="67" t="s">
        <v>84</v>
      </c>
      <c r="D33" s="67" t="s">
        <v>85</v>
      </c>
      <c r="E33" s="67" t="s">
        <v>86</v>
      </c>
      <c r="F33" s="63">
        <v>37927.2</v>
      </c>
      <c r="G33" s="61">
        <v>44141.0</v>
      </c>
      <c r="H33" s="61">
        <v>44144.0</v>
      </c>
      <c r="I33" s="67" t="s">
        <v>87</v>
      </c>
      <c r="J33" s="70">
        <v>1.10961142E9</v>
      </c>
      <c r="K33" s="71" t="s">
        <v>117</v>
      </c>
      <c r="L33" s="65">
        <v>-2268.21</v>
      </c>
      <c r="M33" s="63">
        <v>30087.27</v>
      </c>
      <c r="N33" s="67"/>
      <c r="O33" s="72" t="b">
        <v>1</v>
      </c>
      <c r="P33" s="63">
        <v>6167.38</v>
      </c>
      <c r="Q33" s="67"/>
      <c r="R33" s="67"/>
      <c r="S33" s="67"/>
    </row>
    <row r="34">
      <c r="A34" s="61">
        <v>43927.0</v>
      </c>
      <c r="B34" s="61">
        <v>44292.0</v>
      </c>
      <c r="C34" s="67" t="s">
        <v>84</v>
      </c>
      <c r="D34" s="67" t="s">
        <v>85</v>
      </c>
      <c r="E34" s="67" t="s">
        <v>86</v>
      </c>
      <c r="F34" s="63">
        <v>37927.2</v>
      </c>
      <c r="G34" s="61">
        <v>44141.0</v>
      </c>
      <c r="H34" s="61">
        <v>44144.0</v>
      </c>
      <c r="I34" s="67" t="s">
        <v>87</v>
      </c>
      <c r="J34" s="70">
        <v>1.109611421E9</v>
      </c>
      <c r="K34" s="71" t="s">
        <v>118</v>
      </c>
      <c r="L34" s="65">
        <v>-2268.21</v>
      </c>
      <c r="M34" s="63">
        <v>27819.06</v>
      </c>
      <c r="N34" s="67"/>
      <c r="O34" s="72" t="b">
        <v>1</v>
      </c>
      <c r="P34" s="63">
        <v>6167.38</v>
      </c>
      <c r="Q34" s="67"/>
      <c r="R34" s="67"/>
      <c r="S34" s="67"/>
    </row>
    <row r="35">
      <c r="A35" s="61">
        <v>43927.0</v>
      </c>
      <c r="B35" s="61">
        <v>44292.0</v>
      </c>
      <c r="C35" s="67" t="s">
        <v>84</v>
      </c>
      <c r="D35" s="67" t="s">
        <v>85</v>
      </c>
      <c r="E35" s="67" t="s">
        <v>86</v>
      </c>
      <c r="F35" s="63">
        <v>37927.2</v>
      </c>
      <c r="G35" s="74">
        <v>44147.0</v>
      </c>
      <c r="H35" s="74">
        <v>44148.0</v>
      </c>
      <c r="I35" s="67" t="s">
        <v>87</v>
      </c>
      <c r="J35" s="70">
        <v>1.113621321E9</v>
      </c>
      <c r="K35" s="71" t="s">
        <v>119</v>
      </c>
      <c r="L35" s="73">
        <v>-306.6</v>
      </c>
      <c r="M35" s="63">
        <v>27512.46</v>
      </c>
      <c r="N35" s="67"/>
      <c r="O35" s="72" t="b">
        <v>1</v>
      </c>
      <c r="P35" s="63">
        <v>6167.38</v>
      </c>
      <c r="Q35" s="67"/>
      <c r="R35" s="67"/>
      <c r="S35" s="67"/>
    </row>
    <row r="36">
      <c r="A36" s="61">
        <v>43927.0</v>
      </c>
      <c r="B36" s="61">
        <v>44292.0</v>
      </c>
      <c r="C36" s="67" t="s">
        <v>84</v>
      </c>
      <c r="D36" s="67" t="s">
        <v>85</v>
      </c>
      <c r="E36" s="67" t="s">
        <v>86</v>
      </c>
      <c r="F36" s="63">
        <v>37927.2</v>
      </c>
      <c r="G36" s="74">
        <v>44147.0</v>
      </c>
      <c r="H36" s="74">
        <v>44148.0</v>
      </c>
      <c r="I36" s="67" t="s">
        <v>87</v>
      </c>
      <c r="J36" s="70">
        <v>1.11362132E9</v>
      </c>
      <c r="K36" s="71" t="s">
        <v>116</v>
      </c>
      <c r="L36" s="73">
        <v>-306.6</v>
      </c>
      <c r="M36" s="63">
        <v>27205.86</v>
      </c>
      <c r="N36" s="67"/>
      <c r="O36" s="72" t="b">
        <v>1</v>
      </c>
      <c r="P36" s="63">
        <v>6167.38</v>
      </c>
      <c r="Q36" s="67"/>
      <c r="R36" s="67"/>
      <c r="S36" s="67"/>
    </row>
    <row r="37">
      <c r="A37" s="61">
        <v>43927.0</v>
      </c>
      <c r="B37" s="61">
        <v>44292.0</v>
      </c>
      <c r="C37" s="67" t="s">
        <v>84</v>
      </c>
      <c r="D37" s="67" t="s">
        <v>85</v>
      </c>
      <c r="E37" s="67" t="s">
        <v>86</v>
      </c>
      <c r="F37" s="63">
        <v>37927.2</v>
      </c>
      <c r="G37" s="61">
        <v>44172.0</v>
      </c>
      <c r="H37" s="61">
        <v>44173.0</v>
      </c>
      <c r="I37" s="67" t="s">
        <v>87</v>
      </c>
      <c r="J37" s="70">
        <v>1.208661937E9</v>
      </c>
      <c r="K37" s="71" t="s">
        <v>119</v>
      </c>
      <c r="L37" s="73">
        <v>-306.4</v>
      </c>
      <c r="M37" s="63">
        <v>26899.46</v>
      </c>
      <c r="N37" s="67"/>
      <c r="O37" s="72" t="b">
        <v>1</v>
      </c>
      <c r="P37" s="63">
        <v>6167.38</v>
      </c>
      <c r="Q37" s="67"/>
      <c r="R37" s="67"/>
      <c r="S37" s="67"/>
    </row>
    <row r="38">
      <c r="A38" s="61">
        <v>43927.0</v>
      </c>
      <c r="B38" s="61">
        <v>44292.0</v>
      </c>
      <c r="C38" s="67" t="s">
        <v>84</v>
      </c>
      <c r="D38" s="67" t="s">
        <v>85</v>
      </c>
      <c r="E38" s="67" t="s">
        <v>86</v>
      </c>
      <c r="F38" s="63">
        <v>37927.2</v>
      </c>
      <c r="G38" s="61">
        <v>44172.0</v>
      </c>
      <c r="H38" s="61">
        <v>44173.0</v>
      </c>
      <c r="I38" s="67" t="s">
        <v>87</v>
      </c>
      <c r="J38" s="70">
        <v>1.208665315E9</v>
      </c>
      <c r="K38" s="71" t="s">
        <v>117</v>
      </c>
      <c r="L38" s="65">
        <v>-2268.41</v>
      </c>
      <c r="M38" s="63">
        <v>24631.05</v>
      </c>
      <c r="N38" s="67"/>
      <c r="O38" s="72" t="b">
        <v>1</v>
      </c>
      <c r="P38" s="63">
        <v>6167.38</v>
      </c>
      <c r="Q38" s="67"/>
      <c r="R38" s="67"/>
      <c r="S38" s="67"/>
    </row>
    <row r="39">
      <c r="A39" s="61">
        <v>43927.0</v>
      </c>
      <c r="B39" s="61">
        <v>44292.0</v>
      </c>
      <c r="C39" s="67" t="s">
        <v>84</v>
      </c>
      <c r="D39" s="67" t="s">
        <v>85</v>
      </c>
      <c r="E39" s="67" t="s">
        <v>86</v>
      </c>
      <c r="F39" s="63">
        <v>37927.2</v>
      </c>
      <c r="G39" s="61">
        <v>44172.0</v>
      </c>
      <c r="H39" s="61">
        <v>44173.0</v>
      </c>
      <c r="I39" s="67" t="s">
        <v>87</v>
      </c>
      <c r="J39" s="70">
        <v>1.208661938E9</v>
      </c>
      <c r="K39" s="71" t="s">
        <v>116</v>
      </c>
      <c r="L39" s="73">
        <v>-306.4</v>
      </c>
      <c r="M39" s="63">
        <v>24324.65</v>
      </c>
      <c r="N39" s="67"/>
      <c r="O39" s="72" t="b">
        <v>1</v>
      </c>
      <c r="P39" s="63">
        <v>6167.38</v>
      </c>
      <c r="Q39" s="67"/>
      <c r="R39" s="67"/>
      <c r="S39" s="67"/>
    </row>
    <row r="40">
      <c r="A40" s="61">
        <v>43927.0</v>
      </c>
      <c r="B40" s="61">
        <v>44292.0</v>
      </c>
      <c r="C40" s="67" t="s">
        <v>84</v>
      </c>
      <c r="D40" s="67" t="s">
        <v>85</v>
      </c>
      <c r="E40" s="67" t="s">
        <v>86</v>
      </c>
      <c r="F40" s="63">
        <v>37927.2</v>
      </c>
      <c r="G40" s="61">
        <v>44172.0</v>
      </c>
      <c r="H40" s="61">
        <v>44173.0</v>
      </c>
      <c r="I40" s="67" t="s">
        <v>87</v>
      </c>
      <c r="J40" s="70">
        <v>1.208665316E9</v>
      </c>
      <c r="K40" s="71" t="s">
        <v>118</v>
      </c>
      <c r="L40" s="65">
        <v>-2268.41</v>
      </c>
      <c r="M40" s="63">
        <v>22056.24</v>
      </c>
      <c r="N40" s="67"/>
      <c r="O40" s="72" t="b">
        <v>1</v>
      </c>
      <c r="P40" s="63">
        <v>6167.38</v>
      </c>
      <c r="Q40" s="67"/>
      <c r="R40" s="67"/>
      <c r="S40" s="67"/>
    </row>
    <row r="41">
      <c r="A41" s="61">
        <v>43927.0</v>
      </c>
      <c r="B41" s="61">
        <v>44292.0</v>
      </c>
      <c r="C41" s="67" t="s">
        <v>84</v>
      </c>
      <c r="D41" s="67" t="s">
        <v>85</v>
      </c>
      <c r="E41" s="67" t="s">
        <v>86</v>
      </c>
      <c r="F41" s="63">
        <v>37927.2</v>
      </c>
      <c r="G41" s="61">
        <v>44203.0</v>
      </c>
      <c r="H41" s="61">
        <v>44204.0</v>
      </c>
      <c r="I41" s="67" t="s">
        <v>87</v>
      </c>
      <c r="J41" s="70">
        <v>1.08721979E8</v>
      </c>
      <c r="K41" s="71" t="s">
        <v>117</v>
      </c>
      <c r="L41" s="65">
        <v>-2268.41</v>
      </c>
      <c r="M41" s="63">
        <v>19787.83</v>
      </c>
      <c r="N41" s="67"/>
      <c r="O41" s="72" t="b">
        <v>1</v>
      </c>
      <c r="P41" s="63">
        <v>6167.38</v>
      </c>
      <c r="Q41" s="67"/>
      <c r="R41" s="67"/>
      <c r="S41" s="67"/>
    </row>
    <row r="42">
      <c r="A42" s="61">
        <v>43927.0</v>
      </c>
      <c r="B42" s="61">
        <v>44292.0</v>
      </c>
      <c r="C42" s="67" t="s">
        <v>84</v>
      </c>
      <c r="D42" s="67" t="s">
        <v>85</v>
      </c>
      <c r="E42" s="67" t="s">
        <v>86</v>
      </c>
      <c r="F42" s="63">
        <v>37927.2</v>
      </c>
      <c r="G42" s="61">
        <v>44203.0</v>
      </c>
      <c r="H42" s="61">
        <v>44204.0</v>
      </c>
      <c r="I42" s="67" t="s">
        <v>87</v>
      </c>
      <c r="J42" s="70">
        <v>1.08721204E8</v>
      </c>
      <c r="K42" s="71" t="s">
        <v>119</v>
      </c>
      <c r="L42" s="73">
        <v>-306.4</v>
      </c>
      <c r="M42" s="63">
        <v>19481.43</v>
      </c>
      <c r="N42" s="67"/>
      <c r="O42" s="72" t="b">
        <v>1</v>
      </c>
      <c r="P42" s="63">
        <v>6167.38</v>
      </c>
      <c r="Q42" s="67"/>
      <c r="R42" s="67"/>
      <c r="S42" s="67"/>
    </row>
    <row r="43">
      <c r="A43" s="61">
        <v>43927.0</v>
      </c>
      <c r="B43" s="61">
        <v>44292.0</v>
      </c>
      <c r="C43" s="67" t="s">
        <v>84</v>
      </c>
      <c r="D43" s="67" t="s">
        <v>85</v>
      </c>
      <c r="E43" s="67" t="s">
        <v>86</v>
      </c>
      <c r="F43" s="63">
        <v>37927.2</v>
      </c>
      <c r="G43" s="61">
        <v>44203.0</v>
      </c>
      <c r="H43" s="61">
        <v>44204.0</v>
      </c>
      <c r="I43" s="67" t="s">
        <v>87</v>
      </c>
      <c r="J43" s="70">
        <v>1.08721203E8</v>
      </c>
      <c r="K43" s="71" t="s">
        <v>116</v>
      </c>
      <c r="L43" s="73">
        <v>-306.4</v>
      </c>
      <c r="M43" s="63">
        <v>19175.03</v>
      </c>
      <c r="N43" s="67"/>
      <c r="O43" s="72" t="b">
        <v>1</v>
      </c>
      <c r="P43" s="63">
        <v>6167.38</v>
      </c>
      <c r="Q43" s="67"/>
      <c r="R43" s="67"/>
      <c r="S43" s="67"/>
    </row>
    <row r="44">
      <c r="A44" s="61">
        <v>43927.0</v>
      </c>
      <c r="B44" s="61">
        <v>44292.0</v>
      </c>
      <c r="C44" s="67" t="s">
        <v>84</v>
      </c>
      <c r="D44" s="67" t="s">
        <v>85</v>
      </c>
      <c r="E44" s="67" t="s">
        <v>86</v>
      </c>
      <c r="F44" s="63">
        <v>37927.2</v>
      </c>
      <c r="G44" s="61">
        <v>44203.0</v>
      </c>
      <c r="H44" s="61">
        <v>44204.0</v>
      </c>
      <c r="I44" s="67" t="s">
        <v>87</v>
      </c>
      <c r="J44" s="70">
        <v>1.08721951E8</v>
      </c>
      <c r="K44" s="71" t="s">
        <v>118</v>
      </c>
      <c r="L44" s="65">
        <v>-2268.41</v>
      </c>
      <c r="M44" s="63">
        <v>16906.62</v>
      </c>
      <c r="N44" s="67"/>
      <c r="O44" s="72" t="b">
        <v>1</v>
      </c>
      <c r="P44" s="63">
        <v>6167.38</v>
      </c>
      <c r="Q44" s="67"/>
      <c r="R44" s="67"/>
      <c r="S44" s="67"/>
    </row>
    <row r="45">
      <c r="A45" s="61">
        <v>43927.0</v>
      </c>
      <c r="B45" s="61">
        <v>44292.0</v>
      </c>
      <c r="C45" s="67" t="s">
        <v>84</v>
      </c>
      <c r="D45" s="67" t="s">
        <v>85</v>
      </c>
      <c r="E45" s="67" t="s">
        <v>86</v>
      </c>
      <c r="F45" s="63">
        <v>37927.2</v>
      </c>
      <c r="G45" s="61">
        <v>44235.0</v>
      </c>
      <c r="H45" s="61">
        <v>44236.0</v>
      </c>
      <c r="I45" s="67" t="s">
        <v>87</v>
      </c>
      <c r="J45" s="70">
        <v>2.09046318E8</v>
      </c>
      <c r="K45" s="71" t="s">
        <v>118</v>
      </c>
      <c r="L45" s="65">
        <v>-2268.21</v>
      </c>
      <c r="M45" s="63">
        <v>14638.41</v>
      </c>
      <c r="N45" s="67"/>
      <c r="O45" s="72" t="b">
        <v>1</v>
      </c>
      <c r="P45" s="63">
        <v>6167.38</v>
      </c>
      <c r="Q45" s="67"/>
      <c r="R45" s="67"/>
      <c r="S45" s="67"/>
    </row>
    <row r="46">
      <c r="A46" s="61">
        <v>43927.0</v>
      </c>
      <c r="B46" s="61">
        <v>44292.0</v>
      </c>
      <c r="C46" s="67" t="s">
        <v>84</v>
      </c>
      <c r="D46" s="67" t="s">
        <v>85</v>
      </c>
      <c r="E46" s="67" t="s">
        <v>86</v>
      </c>
      <c r="F46" s="63">
        <v>37927.2</v>
      </c>
      <c r="G46" s="61">
        <v>44235.0</v>
      </c>
      <c r="H46" s="61">
        <v>44236.0</v>
      </c>
      <c r="I46" s="67" t="s">
        <v>87</v>
      </c>
      <c r="J46" s="70">
        <v>2.09046317E8</v>
      </c>
      <c r="K46" s="71" t="s">
        <v>117</v>
      </c>
      <c r="L46" s="65">
        <v>-2268.21</v>
      </c>
      <c r="M46" s="63">
        <v>12370.2</v>
      </c>
      <c r="N46" s="67"/>
      <c r="O46" s="72" t="b">
        <v>1</v>
      </c>
      <c r="P46" s="63">
        <v>6167.38</v>
      </c>
      <c r="Q46" s="67"/>
      <c r="R46" s="67"/>
      <c r="S46" s="67"/>
    </row>
    <row r="47">
      <c r="A47" s="61">
        <v>43927.0</v>
      </c>
      <c r="B47" s="61">
        <v>44292.0</v>
      </c>
      <c r="C47" s="67" t="s">
        <v>84</v>
      </c>
      <c r="D47" s="67" t="s">
        <v>85</v>
      </c>
      <c r="E47" s="67" t="s">
        <v>86</v>
      </c>
      <c r="F47" s="63">
        <v>37927.2</v>
      </c>
      <c r="G47" s="61">
        <v>44235.0</v>
      </c>
      <c r="H47" s="61">
        <v>44236.0</v>
      </c>
      <c r="I47" s="67" t="s">
        <v>87</v>
      </c>
      <c r="J47" s="70">
        <v>2.09048348E8</v>
      </c>
      <c r="K47" s="71" t="s">
        <v>119</v>
      </c>
      <c r="L47" s="73">
        <v>-306.6</v>
      </c>
      <c r="M47" s="63">
        <v>12063.6</v>
      </c>
      <c r="N47" s="67"/>
      <c r="O47" s="72" t="b">
        <v>1</v>
      </c>
      <c r="P47" s="63">
        <v>6167.38</v>
      </c>
      <c r="Q47" s="67"/>
      <c r="R47" s="67"/>
      <c r="S47" s="67"/>
    </row>
    <row r="48">
      <c r="A48" s="61">
        <v>43927.0</v>
      </c>
      <c r="B48" s="61">
        <v>44292.0</v>
      </c>
      <c r="C48" s="67" t="s">
        <v>84</v>
      </c>
      <c r="D48" s="67" t="s">
        <v>85</v>
      </c>
      <c r="E48" s="67" t="s">
        <v>86</v>
      </c>
      <c r="F48" s="63">
        <v>37927.2</v>
      </c>
      <c r="G48" s="61">
        <v>44235.0</v>
      </c>
      <c r="H48" s="61">
        <v>44236.0</v>
      </c>
      <c r="I48" s="67" t="s">
        <v>87</v>
      </c>
      <c r="J48" s="70">
        <v>2.0904835E8</v>
      </c>
      <c r="K48" s="71" t="s">
        <v>116</v>
      </c>
      <c r="L48" s="73">
        <v>-306.6</v>
      </c>
      <c r="M48" s="63">
        <v>11757.0</v>
      </c>
      <c r="N48" s="67"/>
      <c r="O48" s="72" t="b">
        <v>1</v>
      </c>
      <c r="P48" s="63">
        <v>6167.38</v>
      </c>
      <c r="Q48" s="67"/>
      <c r="R48" s="67"/>
      <c r="S48" s="67"/>
    </row>
    <row r="49">
      <c r="A49" s="61">
        <v>43927.0</v>
      </c>
      <c r="B49" s="61">
        <v>44292.0</v>
      </c>
      <c r="C49" s="67" t="s">
        <v>84</v>
      </c>
      <c r="D49" s="67" t="s">
        <v>85</v>
      </c>
      <c r="E49" s="67" t="s">
        <v>86</v>
      </c>
      <c r="F49" s="63">
        <v>37927.2</v>
      </c>
      <c r="G49" s="61">
        <v>44263.0</v>
      </c>
      <c r="H49" s="61">
        <v>44264.0</v>
      </c>
      <c r="I49" s="67" t="s">
        <v>87</v>
      </c>
      <c r="J49" s="70">
        <v>3.09098773E8</v>
      </c>
      <c r="K49" s="71" t="s">
        <v>117</v>
      </c>
      <c r="L49" s="65">
        <v>-2268.41</v>
      </c>
      <c r="M49" s="63">
        <v>9488.59</v>
      </c>
      <c r="N49" s="67"/>
      <c r="O49" s="72" t="b">
        <v>1</v>
      </c>
      <c r="P49" s="63">
        <v>6167.38</v>
      </c>
      <c r="Q49" s="67"/>
      <c r="R49" s="67"/>
      <c r="S49" s="67"/>
    </row>
    <row r="50">
      <c r="A50" s="61">
        <v>43927.0</v>
      </c>
      <c r="B50" s="61">
        <v>44292.0</v>
      </c>
      <c r="C50" s="67" t="s">
        <v>84</v>
      </c>
      <c r="D50" s="67" t="s">
        <v>85</v>
      </c>
      <c r="E50" s="67" t="s">
        <v>86</v>
      </c>
      <c r="F50" s="63">
        <v>37927.2</v>
      </c>
      <c r="G50" s="61">
        <v>44263.0</v>
      </c>
      <c r="H50" s="61">
        <v>44264.0</v>
      </c>
      <c r="I50" s="67" t="s">
        <v>87</v>
      </c>
      <c r="J50" s="70">
        <v>3.09098774E8</v>
      </c>
      <c r="K50" s="71" t="s">
        <v>118</v>
      </c>
      <c r="L50" s="65">
        <v>-2268.41</v>
      </c>
      <c r="M50" s="63">
        <v>7220.18</v>
      </c>
      <c r="N50" s="67"/>
      <c r="O50" s="72" t="b">
        <v>1</v>
      </c>
      <c r="P50" s="63">
        <v>6167.38</v>
      </c>
      <c r="Q50" s="67"/>
      <c r="R50" s="67"/>
      <c r="S50" s="67"/>
    </row>
    <row r="51">
      <c r="A51" s="61">
        <v>43927.0</v>
      </c>
      <c r="B51" s="61">
        <v>44292.0</v>
      </c>
      <c r="C51" s="67" t="s">
        <v>84</v>
      </c>
      <c r="D51" s="67" t="s">
        <v>85</v>
      </c>
      <c r="E51" s="67" t="s">
        <v>86</v>
      </c>
      <c r="F51" s="63">
        <v>37927.2</v>
      </c>
      <c r="G51" s="61">
        <v>44263.0</v>
      </c>
      <c r="H51" s="61">
        <v>44264.0</v>
      </c>
      <c r="I51" s="67" t="s">
        <v>87</v>
      </c>
      <c r="J51" s="70">
        <v>3.09096522E8</v>
      </c>
      <c r="K51" s="71" t="s">
        <v>119</v>
      </c>
      <c r="L51" s="73">
        <v>-306.4</v>
      </c>
      <c r="M51" s="63">
        <v>6913.78</v>
      </c>
      <c r="N51" s="67"/>
      <c r="O51" s="72" t="b">
        <v>1</v>
      </c>
      <c r="P51" s="63">
        <v>6167.38</v>
      </c>
      <c r="Q51" s="67"/>
      <c r="R51" s="67"/>
      <c r="S51" s="67"/>
    </row>
    <row r="52">
      <c r="A52" s="61">
        <v>43927.0</v>
      </c>
      <c r="B52" s="61">
        <v>44292.0</v>
      </c>
      <c r="C52" s="67" t="s">
        <v>84</v>
      </c>
      <c r="D52" s="67" t="s">
        <v>85</v>
      </c>
      <c r="E52" s="67" t="s">
        <v>86</v>
      </c>
      <c r="F52" s="63">
        <v>37927.2</v>
      </c>
      <c r="G52" s="61">
        <v>44263.0</v>
      </c>
      <c r="H52" s="61">
        <v>44264.0</v>
      </c>
      <c r="I52" s="67" t="s">
        <v>87</v>
      </c>
      <c r="J52" s="70">
        <v>3.09096523E8</v>
      </c>
      <c r="K52" s="71" t="s">
        <v>116</v>
      </c>
      <c r="L52" s="73">
        <v>-306.4</v>
      </c>
      <c r="M52" s="63">
        <v>6607.38</v>
      </c>
      <c r="N52" s="67"/>
      <c r="O52" s="72" t="b">
        <v>1</v>
      </c>
      <c r="P52" s="63">
        <v>6167.38</v>
      </c>
      <c r="Q52" s="67"/>
      <c r="R52" s="67"/>
      <c r="S52" s="67"/>
    </row>
    <row r="53">
      <c r="A53" s="61">
        <v>43927.0</v>
      </c>
      <c r="B53" s="61">
        <v>44292.0</v>
      </c>
      <c r="C53" s="67" t="s">
        <v>84</v>
      </c>
      <c r="D53" s="67" t="s">
        <v>85</v>
      </c>
      <c r="E53" s="67" t="s">
        <v>86</v>
      </c>
      <c r="F53" s="63">
        <v>37927.2</v>
      </c>
      <c r="G53" s="61">
        <v>44287.0</v>
      </c>
      <c r="H53" s="61">
        <v>44286.0</v>
      </c>
      <c r="I53" s="67" t="s">
        <v>87</v>
      </c>
      <c r="J53" s="67" t="s">
        <v>121</v>
      </c>
      <c r="K53" s="67" t="s">
        <v>122</v>
      </c>
      <c r="L53" s="70">
        <v>-440.0</v>
      </c>
      <c r="M53" s="63">
        <v>6167.38</v>
      </c>
      <c r="N53" s="67"/>
      <c r="O53" s="72" t="b">
        <v>1</v>
      </c>
      <c r="P53" s="63">
        <v>6167.38</v>
      </c>
      <c r="Q53" s="67"/>
      <c r="R53" s="67"/>
      <c r="S53" s="67"/>
    </row>
  </sheetData>
  <drawing r:id="rId1"/>
</worksheet>
</file>