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EpLHxLsPkmtBK2s3+hZAUuECjIQ=="/>
    </ext>
  </extLst>
</workbook>
</file>

<file path=xl/sharedStrings.xml><?xml version="1.0" encoding="utf-8"?>
<sst xmlns="http://schemas.openxmlformats.org/spreadsheetml/2006/main" count="62" uniqueCount="60">
  <si>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</si>
  <si>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</si>
  <si>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</si>
  <si>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</si>
  <si>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</si>
  <si>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</si>
  <si>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</si>
  <si>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</si>
  <si>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</si>
  <si>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</si>
  <si>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</si>
  <si>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The Opensoft SSAS</t>
  </si>
  <si>
    <t>cash</t>
  </si>
  <si>
    <t>PSTR</t>
  </si>
  <si>
    <t>00822792RS</t>
  </si>
  <si>
    <t>Preference Shares</t>
  </si>
  <si>
    <t>N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</si>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</sst>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4" numFmtId="165" xfId="0" applyAlignment="1" applyBorder="1" applyFont="1" applyNumberFormat="1">
      <alignment horizontal="center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4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248731.99</v>
      </c>
      <c r="F2" s="10">
        <v>138439.27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15">
        <v>100000.0</v>
      </c>
      <c r="F3" s="9">
        <v>100000.0</v>
      </c>
      <c r="G3" s="9"/>
      <c r="H3" s="16"/>
      <c r="I3" s="17"/>
      <c r="J3" s="13"/>
      <c r="K3" s="13"/>
    </row>
    <row r="4">
      <c r="A4" s="6" t="s">
        <v>17</v>
      </c>
      <c r="B4" s="7" t="s">
        <v>18</v>
      </c>
      <c r="C4" s="14"/>
      <c r="D4" s="9"/>
      <c r="E4" s="9"/>
      <c r="F4" s="9"/>
      <c r="G4" s="9"/>
      <c r="H4" s="16"/>
      <c r="I4" s="17"/>
      <c r="J4" s="13"/>
      <c r="K4" s="13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6"/>
      <c r="I5" s="17"/>
      <c r="J5" s="13"/>
      <c r="K5" s="13"/>
    </row>
    <row r="6">
      <c r="A6" s="6"/>
      <c r="B6" s="18" t="s">
        <v>21</v>
      </c>
      <c r="C6" s="8"/>
      <c r="D6" s="9"/>
      <c r="E6" s="9"/>
      <c r="F6" s="9"/>
      <c r="G6" s="9"/>
      <c r="H6" s="16"/>
      <c r="I6" s="17"/>
      <c r="J6" s="13"/>
      <c r="K6" s="13"/>
    </row>
    <row r="7">
      <c r="A7" s="6"/>
      <c r="B7" s="19"/>
      <c r="C7" s="8"/>
      <c r="D7" s="9"/>
      <c r="E7" s="9"/>
      <c r="F7" s="9"/>
      <c r="G7" s="9"/>
      <c r="H7" s="20"/>
      <c r="I7" s="17"/>
      <c r="J7" s="17"/>
      <c r="K7" s="13"/>
    </row>
    <row r="8">
      <c r="A8" s="6"/>
      <c r="B8" s="7"/>
      <c r="C8" s="8"/>
      <c r="D8" s="9"/>
      <c r="E8" s="9"/>
      <c r="F8" s="9"/>
      <c r="G8" s="9"/>
      <c r="H8" s="20"/>
      <c r="I8" s="17"/>
      <c r="J8" s="17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22</v>
      </c>
      <c r="B10" s="7"/>
      <c r="C10" s="23" t="s">
        <v>23</v>
      </c>
      <c r="D10" s="24"/>
      <c r="E10" s="25">
        <f t="shared" ref="E10:F10" si="1">E3</f>
        <v>100000</v>
      </c>
      <c r="F10" s="25">
        <f t="shared" si="1"/>
        <v>100000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22</v>
      </c>
      <c r="B11" s="26"/>
      <c r="C11" s="27" t="s">
        <v>24</v>
      </c>
      <c r="D11" s="28"/>
      <c r="E11" s="29">
        <f t="shared" ref="E11:F11" si="2">E4+E5</f>
        <v>0</v>
      </c>
      <c r="F11" s="29">
        <f t="shared" si="2"/>
        <v>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25</v>
      </c>
      <c r="B12" s="26"/>
      <c r="C12" s="30" t="s">
        <v>26</v>
      </c>
      <c r="D12" s="31" t="str">
        <f t="shared" ref="D12:G12" si="6">D2</f>
        <v/>
      </c>
      <c r="E12" s="31">
        <f t="shared" si="6"/>
        <v>248731.99</v>
      </c>
      <c r="F12" s="31">
        <f t="shared" si="6"/>
        <v>138439.27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27</v>
      </c>
      <c r="B13" s="7"/>
      <c r="C13" s="33" t="s">
        <v>28</v>
      </c>
      <c r="D13" s="34">
        <f t="shared" ref="D13:G13" si="7">SUM(D10:D12)</f>
        <v>0</v>
      </c>
      <c r="E13" s="34">
        <f t="shared" si="7"/>
        <v>348731.99</v>
      </c>
      <c r="F13" s="34">
        <f t="shared" si="7"/>
        <v>238439.27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29</v>
      </c>
      <c r="B14" s="35"/>
      <c r="J14" s="36"/>
    </row>
    <row r="15">
      <c r="A15" s="6" t="s">
        <v>30</v>
      </c>
      <c r="B15" s="37"/>
      <c r="C15" s="38"/>
      <c r="D15" s="39" t="s">
        <v>31</v>
      </c>
      <c r="E15" s="39">
        <f>(6+(6.35*6)+(6.7*2))</f>
        <v>57.5</v>
      </c>
      <c r="F15" s="40"/>
      <c r="G15" s="41"/>
      <c r="H15" s="42"/>
      <c r="I15" s="42"/>
      <c r="J15" s="36"/>
    </row>
    <row r="16">
      <c r="A16" s="43" t="s">
        <v>32</v>
      </c>
      <c r="B16" s="37">
        <f>(6850*11)+15000+20000</f>
        <v>110350</v>
      </c>
      <c r="C16" s="18" t="s">
        <v>33</v>
      </c>
      <c r="D16" s="44"/>
      <c r="E16" s="44"/>
      <c r="F16" s="41"/>
      <c r="G16" s="41"/>
      <c r="H16" s="44"/>
      <c r="I16" s="44"/>
      <c r="J16" s="36"/>
    </row>
    <row r="17">
      <c r="A17" s="43" t="s">
        <v>34</v>
      </c>
      <c r="B17" s="37">
        <v>0.0</v>
      </c>
      <c r="C17" s="18" t="s">
        <v>35</v>
      </c>
      <c r="D17" s="44"/>
      <c r="E17" s="44"/>
      <c r="F17" s="44"/>
      <c r="G17" s="44"/>
      <c r="H17" s="44"/>
      <c r="I17" s="44"/>
    </row>
    <row r="18">
      <c r="A18" s="43" t="s">
        <v>36</v>
      </c>
      <c r="B18" s="37">
        <v>0.0</v>
      </c>
      <c r="C18" s="18" t="s">
        <v>37</v>
      </c>
      <c r="D18" s="44"/>
      <c r="E18" s="44"/>
      <c r="F18" s="44"/>
      <c r="G18" s="44"/>
      <c r="H18" s="44"/>
      <c r="I18" s="44"/>
    </row>
    <row r="19">
      <c r="A19" s="43" t="s">
        <v>38</v>
      </c>
      <c r="B19" s="37">
        <v>0.0</v>
      </c>
      <c r="C19" s="18" t="s">
        <v>39</v>
      </c>
      <c r="E19" s="44"/>
      <c r="F19" s="44"/>
      <c r="G19" s="44"/>
      <c r="H19" s="44"/>
      <c r="I19" s="44"/>
    </row>
    <row r="20">
      <c r="A20" s="43" t="s">
        <v>40</v>
      </c>
      <c r="B20" s="37">
        <v>0.0</v>
      </c>
      <c r="C20" s="18" t="s">
        <v>41</v>
      </c>
      <c r="D20" s="44"/>
      <c r="E20" s="44"/>
      <c r="F20" s="44"/>
      <c r="G20" s="44"/>
      <c r="H20" s="44"/>
      <c r="I20" s="44"/>
    </row>
    <row r="21" ht="15.75" customHeight="1">
      <c r="A21" s="43" t="s">
        <v>42</v>
      </c>
      <c r="B21" s="37">
        <v>0.0</v>
      </c>
      <c r="C21" s="18" t="s">
        <v>43</v>
      </c>
      <c r="D21" s="45"/>
      <c r="E21" s="44"/>
      <c r="F21" s="44"/>
      <c r="G21" s="44"/>
      <c r="H21" s="44"/>
      <c r="I21" s="44"/>
    </row>
    <row r="22" ht="15.75" customHeight="1">
      <c r="A22" s="43" t="s">
        <v>44</v>
      </c>
      <c r="B22" s="37">
        <v>0.0</v>
      </c>
      <c r="C22" s="18" t="s">
        <v>45</v>
      </c>
      <c r="D22" s="44"/>
      <c r="E22" s="44"/>
      <c r="F22" s="44"/>
      <c r="G22" s="44"/>
      <c r="H22" s="44"/>
      <c r="I22" s="44"/>
    </row>
    <row r="23" ht="15.75" customHeight="1">
      <c r="A23" s="6" t="s">
        <v>46</v>
      </c>
      <c r="B23" s="37"/>
      <c r="C23" s="18" t="s">
        <v>47</v>
      </c>
      <c r="D23" s="44"/>
      <c r="E23" s="44"/>
      <c r="F23" s="44"/>
      <c r="G23" s="44"/>
      <c r="H23" s="44"/>
      <c r="I23" s="44"/>
    </row>
    <row r="24" ht="15.75" customHeight="1">
      <c r="A24" s="43" t="s">
        <v>48</v>
      </c>
      <c r="B24" s="37">
        <v>0.0</v>
      </c>
      <c r="C24" s="18" t="s">
        <v>49</v>
      </c>
      <c r="D24" s="44"/>
      <c r="E24" s="44"/>
      <c r="F24" s="44"/>
      <c r="G24" s="44"/>
      <c r="H24" s="44"/>
      <c r="I24" s="44"/>
    </row>
    <row r="25" ht="15.75" customHeight="1">
      <c r="A25" s="43" t="s">
        <v>50</v>
      </c>
      <c r="B25" s="46">
        <v>0.0</v>
      </c>
      <c r="C25" s="18" t="s">
        <v>51</v>
      </c>
      <c r="D25" s="44"/>
      <c r="E25" s="44"/>
      <c r="F25" s="44"/>
      <c r="G25" s="44"/>
      <c r="H25" s="44"/>
      <c r="I25" s="44"/>
    </row>
    <row r="26" ht="15.75" customHeight="1">
      <c r="A26" s="43" t="s">
        <v>52</v>
      </c>
      <c r="B26" s="37">
        <v>0.0</v>
      </c>
      <c r="C26" s="18" t="s">
        <v>53</v>
      </c>
      <c r="D26" s="44"/>
      <c r="E26" s="44"/>
      <c r="F26" s="44"/>
      <c r="G26" s="44"/>
      <c r="H26" s="44"/>
      <c r="I26" s="44"/>
    </row>
    <row r="27" ht="15.75" customHeight="1">
      <c r="A27" s="43" t="s">
        <v>54</v>
      </c>
      <c r="B27" s="37">
        <v>0.0</v>
      </c>
      <c r="C27" s="18" t="s">
        <v>55</v>
      </c>
      <c r="D27" s="44"/>
      <c r="E27" s="44"/>
      <c r="F27" s="44"/>
      <c r="G27" s="44"/>
      <c r="H27" s="44"/>
      <c r="I27" s="44"/>
    </row>
    <row r="28" ht="15.75" customHeight="1">
      <c r="A28" s="43" t="s">
        <v>56</v>
      </c>
      <c r="B28" s="37">
        <v>0.0</v>
      </c>
      <c r="C28" s="18" t="s">
        <v>33</v>
      </c>
      <c r="D28" s="44"/>
      <c r="E28" s="44"/>
      <c r="F28" s="44"/>
      <c r="G28" s="44"/>
      <c r="H28" s="44"/>
      <c r="I28" s="44"/>
    </row>
    <row r="29" ht="15.75" customHeight="1">
      <c r="A29" s="43" t="s">
        <v>57</v>
      </c>
      <c r="B29" s="47">
        <v>0.0</v>
      </c>
      <c r="D29" s="48">
        <f>SUM(D16:D28)</f>
        <v>0</v>
      </c>
      <c r="E29" s="48"/>
      <c r="F29" s="48"/>
      <c r="G29" s="48"/>
      <c r="H29" s="48"/>
      <c r="I29" s="48"/>
    </row>
    <row r="30" ht="15.75" customHeight="1">
      <c r="A30" s="18" t="s">
        <v>58</v>
      </c>
      <c r="B30" s="37">
        <f>SUM(B16:B29)</f>
        <v>110350</v>
      </c>
    </row>
    <row r="31" ht="15.75" customHeight="1">
      <c r="A31" s="18" t="s">
        <v>59</v>
      </c>
      <c r="B31" s="49">
        <f>E13</f>
        <v>348731.99</v>
      </c>
    </row>
    <row r="32" ht="15.75" customHeight="1"/>
    <row r="33" ht="15.75" customHeight="1"/>
    <row r="34" ht="15.75" customHeight="1"/>
    <row r="35" ht="15.75" customHeight="1">
      <c r="B35" s="50"/>
    </row>
    <row r="36" ht="15.75" customHeight="1">
      <c r="B36" s="50"/>
    </row>
    <row r="37" ht="15.75" customHeight="1">
      <c r="B37" s="50"/>
    </row>
    <row r="38" ht="15.75" customHeight="1"/>
    <row r="39" ht="15.75" customHeight="1">
      <c r="B39" s="50"/>
    </row>
    <row r="40" ht="15.75" customHeight="1">
      <c r="A40" s="51"/>
      <c r="B40" s="5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>
      <c r="A2" s="54"/>
      <c r="B2" s="54"/>
      <c r="C2" s="53"/>
      <c r="D2" s="53"/>
      <c r="E2" s="53"/>
      <c r="F2" s="55"/>
      <c r="G2" s="54"/>
      <c r="H2" s="54"/>
      <c r="I2" s="53"/>
      <c r="J2" s="53"/>
      <c r="K2" s="53"/>
      <c r="L2" s="55"/>
      <c r="M2" s="55"/>
      <c r="N2" s="53"/>
      <c r="O2" s="56"/>
      <c r="P2" s="55"/>
    </row>
  </sheetData>
  <drawing r:id="rId1"/>
</worksheet>
</file>