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 concurrentCalc="0"/>
</workbook>
</file>

<file path=xl/calcChain.xml><?xml version="1.0" encoding="utf-8"?>
<calcChain xmlns="http://schemas.openxmlformats.org/spreadsheetml/2006/main">
  <c r="D6" i="1" l="1"/>
  <c r="E9" i="1"/>
  <c r="D14" i="1"/>
  <c r="D26" i="1"/>
  <c r="D31" i="1"/>
  <c r="D33" i="1"/>
  <c r="E23" i="1"/>
</calcChain>
</file>

<file path=xl/sharedStrings.xml><?xml version="1.0" encoding="utf-8"?>
<sst xmlns="http://schemas.openxmlformats.org/spreadsheetml/2006/main" count="17" uniqueCount="17">
  <si>
    <t>Date</t>
  </si>
  <si>
    <t>Amount</t>
  </si>
  <si>
    <t>Total</t>
  </si>
  <si>
    <t>Drawings Apr 15 to Apr 16</t>
  </si>
  <si>
    <t>Loan not repaid</t>
  </si>
  <si>
    <t>Fundsmith Account</t>
  </si>
  <si>
    <t>Old Santander Account</t>
  </si>
  <si>
    <t>Sort Code: 09-01-29</t>
  </si>
  <si>
    <t>A/c No.: 019787622</t>
  </si>
  <si>
    <t>Apr 18 to Apr 19</t>
  </si>
  <si>
    <t>Apr 19 to Apr 20</t>
  </si>
  <si>
    <t>Monies taken out of The White Pension Fund</t>
  </si>
  <si>
    <t>Notes</t>
  </si>
  <si>
    <t>Taken as Admin charges</t>
  </si>
  <si>
    <t>(Invoices from MKW &amp; HMW)</t>
  </si>
  <si>
    <t xml:space="preserve">Invested on behalf of WPF </t>
  </si>
  <si>
    <t>(Declaration of Trust)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</si>
</sst>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$-809]dd\ mmmm\ yyyy;@"/>
    <numFmt numFmtId="166" formatCode="&quot;£&quot;#,##0.0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165" fontId="1" fillId="0" borderId="0" xfId="0" applyNumberFormat="1" applyFont="1" applyAlignment="1">
      <alignment horizontal="left"/>
    </xf>
    <xf numFmtId="166" fontId="1" fillId="0" borderId="0" xfId="0" applyNumberFormat="1" applyFo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6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166" fontId="2" fillId="0" borderId="0" xfId="0" applyNumberFormat="1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topLeftCell="A10" workbookViewId="0">
      <selection activeCell="F17" sqref="F17"/>
    </sheetView>
  </sheetViews>
  <sheetFormatPr defaultRowHeight="15.75" x14ac:dyDescent="0.25"/>
  <cols>
    <col min="1" max="1" width="28.28515625" style="1" bestFit="1" customWidth="1"/>
    <col min="2" max="2" width="21.7109375" style="2" bestFit="1" customWidth="1"/>
    <col min="3" max="3" width="12.7109375" style="3" bestFit="1" customWidth="1"/>
    <col min="4" max="4" width="14.140625" style="4" bestFit="1" customWidth="1"/>
    <col min="5" max="5" width="14.140625" style="4" customWidth="1"/>
    <col min="6" max="6" width="40.7109375" style="1" customWidth="1"/>
    <col min="7" max="16384" width="9.140625" style="1"/>
  </cols>
  <sheetData>
    <row r="1" spans="1:6" x14ac:dyDescent="0.25">
      <c r="A1" s="4" t="s">
        <v>11</v>
      </c>
    </row>
    <row r="3" spans="1:6" s="4" customFormat="1" x14ac:dyDescent="0.25">
      <c r="B3" s="5" t="s">
        <v>0</v>
      </c>
      <c r="C3" s="6" t="s">
        <v>1</v>
      </c>
      <c r="D3" s="7" t="s">
        <v>2</v>
      </c>
      <c r="E3" s="7"/>
      <c r="F3" s="9" t="s">
        <v>12</v>
      </c>
    </row>
    <row r="5" spans="1:6" x14ac:dyDescent="0.25">
      <c r="A5" s="1" t="s">
        <v>3</v>
      </c>
      <c r="B5" s="2">
        <v>42438</v>
      </c>
      <c r="C5" s="3">
        <v>45000</v>
      </c>
    </row>
    <row r="6" spans="1:6" x14ac:dyDescent="0.25">
      <c r="D6" s="8">
        <f>C5</f>
        <v>45000</v>
      </c>
      <c r="E6" s="8"/>
    </row>
    <row r="8" spans="1:6" x14ac:dyDescent="0.25">
      <c r="A8" s="1" t="s">
        <v>4</v>
      </c>
      <c r="B8" s="2">
        <v>43082</v>
      </c>
      <c r="C8" s="3">
        <v>4000</v>
      </c>
    </row>
    <row r="9" spans="1:6" x14ac:dyDescent="0.25">
      <c r="E9" s="8">
        <f>C8</f>
        <v>4000</v>
      </c>
      <c r="F9" s="1" t="s">
        <v>13</v>
      </c>
    </row>
    <row r="10" spans="1:6" x14ac:dyDescent="0.25">
      <c r="F10" s="1" t="s">
        <v>14</v>
      </c>
    </row>
    <row r="11" spans="1:6" x14ac:dyDescent="0.25">
      <c r="A11" s="1" t="s">
        <v>9</v>
      </c>
      <c r="B11" s="2">
        <v>43319</v>
      </c>
      <c r="C11" s="3">
        <v>3000</v>
      </c>
    </row>
    <row r="12" spans="1:6" x14ac:dyDescent="0.25">
      <c r="B12" s="2">
        <v>43377</v>
      </c>
      <c r="C12" s="3">
        <v>3000</v>
      </c>
    </row>
    <row r="13" spans="1:6" x14ac:dyDescent="0.25">
      <c r="B13" s="2">
        <v>43431</v>
      </c>
      <c r="C13" s="3">
        <v>3000</v>
      </c>
    </row>
    <row r="14" spans="1:6" x14ac:dyDescent="0.25">
      <c r="D14" s="8">
        <f>SUM(C11:C13)</f>
        <v>9000</v>
      </c>
      <c r="E14" s="8"/>
    </row>
    <row r="16" spans="1:6" x14ac:dyDescent="0.25">
      <c r="A16" s="1" t="s">
        <v>5</v>
      </c>
      <c r="B16" s="2">
        <v>43160</v>
      </c>
      <c r="C16" s="3">
        <v>1000</v>
      </c>
    </row>
    <row r="17" spans="1:6" x14ac:dyDescent="0.25">
      <c r="B17" s="2">
        <v>43193</v>
      </c>
      <c r="C17" s="3">
        <v>1000</v>
      </c>
    </row>
    <row r="18" spans="1:6" x14ac:dyDescent="0.25">
      <c r="B18" s="2">
        <v>43221</v>
      </c>
      <c r="C18" s="3">
        <v>1000</v>
      </c>
    </row>
    <row r="19" spans="1:6" x14ac:dyDescent="0.25">
      <c r="B19" s="2">
        <v>43252</v>
      </c>
      <c r="C19" s="3">
        <v>1000</v>
      </c>
    </row>
    <row r="20" spans="1:6" x14ac:dyDescent="0.25">
      <c r="B20" s="2">
        <v>43283</v>
      </c>
      <c r="C20" s="3">
        <v>1000</v>
      </c>
    </row>
    <row r="21" spans="1:6" x14ac:dyDescent="0.25">
      <c r="B21" s="2">
        <v>43313</v>
      </c>
      <c r="C21" s="3">
        <v>1000</v>
      </c>
    </row>
    <row r="22" spans="1:6" x14ac:dyDescent="0.25">
      <c r="B22" s="2">
        <v>43346</v>
      </c>
      <c r="C22" s="3">
        <v>1000</v>
      </c>
    </row>
    <row r="23" spans="1:6" x14ac:dyDescent="0.25">
      <c r="E23" s="8">
        <f>SUM(C16:C22)</f>
        <v>7000</v>
      </c>
      <c r="F23" s="1" t="s">
        <v>15</v>
      </c>
    </row>
    <row r="24" spans="1:6" x14ac:dyDescent="0.25">
      <c r="F24" s="1" t="s">
        <v>16</v>
      </c>
    </row>
    <row r="25" spans="1:6" x14ac:dyDescent="0.25">
      <c r="A25" s="1" t="s">
        <v>6</v>
      </c>
      <c r="B25" s="2">
        <v>43465</v>
      </c>
      <c r="C25" s="3">
        <v>7591.52</v>
      </c>
    </row>
    <row r="26" spans="1:6" x14ac:dyDescent="0.25">
      <c r="A26" s="1" t="s">
        <v>7</v>
      </c>
      <c r="D26" s="8">
        <f>C25</f>
        <v>7591.52</v>
      </c>
      <c r="E26" s="8"/>
    </row>
    <row r="27" spans="1:6" x14ac:dyDescent="0.25">
      <c r="A27" s="1" t="s">
        <v>8</v>
      </c>
    </row>
    <row r="29" spans="1:6" x14ac:dyDescent="0.25">
      <c r="A29" s="1" t="s">
        <v>10</v>
      </c>
      <c r="B29" s="2">
        <v>43496</v>
      </c>
      <c r="C29" s="3">
        <v>40000</v>
      </c>
    </row>
    <row r="30" spans="1:6" x14ac:dyDescent="0.25">
      <c r="B30" s="2">
        <v>43549</v>
      </c>
      <c r="C30" s="3">
        <v>8876.7099999999991</v>
      </c>
    </row>
    <row r="31" spans="1:6" x14ac:dyDescent="0.25">
      <c r="D31" s="8">
        <f>SUM(C29:C30)</f>
        <v>48876.71</v>
      </c>
      <c r="E31" s="8"/>
    </row>
    <row r="32" spans="1:6" x14ac:dyDescent="0.25">
      <c r="F32" s="3"/>
    </row>
    <row r="33" spans="4:5" x14ac:dyDescent="0.25">
      <c r="D33" s="8">
        <f>SUM(D4:D31)</f>
        <v>110468.23000000001</v>
      </c>
      <c r="E33" s="8"/>
    </row>
  </sheetData>
  <printOptions gridLines="1"/>
  <pageMargins left="0.51181102362204722" right="0.51181102362204722" top="0.55118110236220474" bottom="0.55118110236220474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</cp:lastModifiedBy>
  <cp:lastPrinted>2020-01-18T12:38:25Z</cp:lastPrinted>
  <dcterms:created xsi:type="dcterms:W3CDTF">2020-01-18T12:33:03Z</dcterms:created>
  <dcterms:modified xsi:type="dcterms:W3CDTF">2020-01-18T12:56:26Z</dcterms:modified>
</cp:coreProperties>
</file>