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60" yWindow="195" windowWidth="21015" windowHeight="119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" i="1"/>
  <c r="C18"/>
  <c r="C19" s="1"/>
  <c r="C20" s="1"/>
  <c r="C17"/>
  <c r="F4"/>
  <c r="F5" s="1"/>
  <c r="F6" s="1"/>
  <c r="F7" s="1"/>
  <c r="F8" s="1"/>
  <c r="C5" l="1"/>
  <c r="E5" s="1"/>
  <c r="C6" l="1"/>
  <c r="E6" s="1"/>
  <c r="C7" l="1"/>
  <c r="E7" s="1"/>
  <c r="C8" l="1"/>
  <c r="E8" s="1"/>
  <c r="E10" s="1"/>
</calcChain>
</file>

<file path=xl/sharedStrings.xml><?xml version="1.0" encoding="utf-8"?>
<sst xmlns="http://schemas.openxmlformats.org/spreadsheetml/2006/main" count="5" uniqueCount="5">
  <si>
    <t xml:space="preserve">Loan Outstanding </t>
  </si>
  <si>
    <t>Interest Payable</t>
  </si>
  <si>
    <t>Capital Repayment</t>
  </si>
  <si>
    <t>Interest Repayable monthly in arrears in equal installments</t>
  </si>
  <si>
    <t>1.5% variable for Loan Term</t>
  </si>
</sst>
</file>

<file path=xl/styles.xml><?xml version="1.0" encoding="utf-8"?>
<styleSheet xmlns="http://schemas.openxmlformats.org/spreadsheetml/2006/main">
  <numFmts count="2">
    <numFmt numFmtId="164" formatCode="&quot;£&quot;#,##0.00;[Red]&quot;£&quot;#,##0.00"/>
    <numFmt numFmtId="165" formatCode="&quot;£&quot;#,##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0" fontId="0" fillId="0" borderId="0" xfId="0" applyNumberFormat="1" applyAlignment="1">
      <alignment horizontal="left"/>
    </xf>
    <xf numFmtId="4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left"/>
    </xf>
    <xf numFmtId="10" fontId="1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2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workbookViewId="0">
      <selection activeCell="G27" sqref="G27"/>
    </sheetView>
  </sheetViews>
  <sheetFormatPr defaultColWidth="15.42578125" defaultRowHeight="15"/>
  <cols>
    <col min="1" max="2" width="15.42578125" style="2"/>
    <col min="3" max="3" width="18.28515625" style="2" customWidth="1"/>
    <col min="4" max="4" width="26.5703125" style="2" customWidth="1"/>
    <col min="5" max="5" width="15.42578125" style="2"/>
    <col min="6" max="6" width="22.140625" style="2" customWidth="1"/>
    <col min="7" max="7" width="31" style="2" customWidth="1"/>
    <col min="8" max="16384" width="15.42578125" style="2"/>
  </cols>
  <sheetData>
    <row r="1" spans="1:7">
      <c r="A1" s="1"/>
      <c r="C1" s="3"/>
      <c r="D1" s="4"/>
      <c r="E1" s="3"/>
      <c r="F1" s="5"/>
    </row>
    <row r="2" spans="1:7">
      <c r="A2" s="1"/>
      <c r="C2" s="3"/>
      <c r="D2" s="4"/>
      <c r="E2" s="3"/>
      <c r="F2" s="5"/>
    </row>
    <row r="3" spans="1:7">
      <c r="A3" s="1"/>
      <c r="B3" s="1"/>
      <c r="C3" s="6" t="s">
        <v>0</v>
      </c>
      <c r="D3" s="7" t="s">
        <v>4</v>
      </c>
      <c r="E3" s="6" t="s">
        <v>1</v>
      </c>
      <c r="F3" s="8" t="s">
        <v>2</v>
      </c>
      <c r="G3" s="6"/>
    </row>
    <row r="4" spans="1:7">
      <c r="A4" s="1"/>
      <c r="C4" s="3">
        <v>50000</v>
      </c>
      <c r="D4" s="4">
        <v>1.4999999999999999E-2</v>
      </c>
      <c r="E4" s="12">
        <f>C4*0.015</f>
        <v>750</v>
      </c>
      <c r="F4" s="5">
        <f>C4/5</f>
        <v>10000</v>
      </c>
      <c r="G4" s="3"/>
    </row>
    <row r="5" spans="1:7">
      <c r="A5" s="1"/>
      <c r="C5" s="3">
        <f>C4-F4</f>
        <v>40000</v>
      </c>
      <c r="D5" s="4">
        <v>1.4999999999999999E-2</v>
      </c>
      <c r="E5" s="12">
        <f>C5*0.015</f>
        <v>600</v>
      </c>
      <c r="F5" s="5">
        <f>F4</f>
        <v>10000</v>
      </c>
      <c r="G5" s="3"/>
    </row>
    <row r="6" spans="1:7">
      <c r="A6" s="1"/>
      <c r="C6" s="3">
        <f>C5-F5</f>
        <v>30000</v>
      </c>
      <c r="D6" s="4">
        <v>1.4999999999999999E-2</v>
      </c>
      <c r="E6" s="12">
        <f t="shared" ref="E6:E8" si="0">C6*0.015</f>
        <v>450</v>
      </c>
      <c r="F6" s="5">
        <f>F5</f>
        <v>10000</v>
      </c>
      <c r="G6" s="3"/>
    </row>
    <row r="7" spans="1:7">
      <c r="A7" s="1"/>
      <c r="C7" s="3">
        <f>C6-F6</f>
        <v>20000</v>
      </c>
      <c r="D7" s="4">
        <v>1.4999999999999999E-2</v>
      </c>
      <c r="E7" s="12">
        <f t="shared" si="0"/>
        <v>300</v>
      </c>
      <c r="F7" s="5">
        <f>F6</f>
        <v>10000</v>
      </c>
      <c r="G7" s="3"/>
    </row>
    <row r="8" spans="1:7">
      <c r="A8" s="1"/>
      <c r="C8" s="3">
        <f>C7-F7</f>
        <v>10000</v>
      </c>
      <c r="D8" s="4">
        <v>1.4999999999999999E-2</v>
      </c>
      <c r="E8" s="12">
        <f t="shared" si="0"/>
        <v>150</v>
      </c>
      <c r="F8" s="5">
        <f>F7</f>
        <v>10000</v>
      </c>
      <c r="G8" s="3"/>
    </row>
    <row r="9" spans="1:7">
      <c r="A9" s="1"/>
      <c r="C9" s="3"/>
      <c r="D9" s="4"/>
      <c r="E9" s="3"/>
      <c r="F9" s="5"/>
    </row>
    <row r="10" spans="1:7">
      <c r="A10" s="9"/>
      <c r="B10" s="10"/>
      <c r="C10" s="6"/>
      <c r="D10" s="7"/>
      <c r="E10" s="6">
        <f>SUM(E4:E9)</f>
        <v>2250</v>
      </c>
      <c r="F10" s="8"/>
      <c r="G10" s="6"/>
    </row>
    <row r="11" spans="1:7">
      <c r="A11" s="1"/>
      <c r="C11" s="3"/>
      <c r="D11" s="4"/>
      <c r="E11" s="3"/>
      <c r="F11" s="5"/>
    </row>
    <row r="12" spans="1:7">
      <c r="A12" s="1"/>
      <c r="C12" s="3"/>
      <c r="D12" s="4"/>
      <c r="E12" s="3"/>
      <c r="F12" s="5"/>
    </row>
    <row r="13" spans="1:7">
      <c r="A13" s="1"/>
      <c r="C13" s="3" t="s">
        <v>3</v>
      </c>
      <c r="D13" s="4"/>
      <c r="E13" s="3"/>
      <c r="F13" s="5"/>
    </row>
    <row r="14" spans="1:7">
      <c r="A14" s="1"/>
      <c r="C14" s="3"/>
      <c r="D14" s="4"/>
      <c r="E14" s="3"/>
      <c r="F14" s="5"/>
    </row>
    <row r="15" spans="1:7">
      <c r="A15" s="1"/>
      <c r="C15" s="3"/>
      <c r="D15" s="4"/>
      <c r="E15" s="3"/>
      <c r="F15" s="5"/>
    </row>
    <row r="16" spans="1:7">
      <c r="A16" s="1"/>
      <c r="C16" s="3">
        <v>120000</v>
      </c>
      <c r="D16" s="4"/>
      <c r="E16" s="3"/>
      <c r="F16" s="5"/>
    </row>
    <row r="17" spans="1:6">
      <c r="A17" s="1"/>
      <c r="C17" s="3">
        <f>C16-24000</f>
        <v>96000</v>
      </c>
      <c r="D17" s="4"/>
      <c r="E17" s="3"/>
      <c r="F17" s="5"/>
    </row>
    <row r="18" spans="1:6">
      <c r="A18" s="1"/>
      <c r="C18" s="3">
        <f>C17-24000</f>
        <v>72000</v>
      </c>
      <c r="D18" s="4"/>
      <c r="E18" s="3"/>
      <c r="F18" s="5"/>
    </row>
    <row r="19" spans="1:6">
      <c r="A19" s="1"/>
      <c r="C19" s="3">
        <f t="shared" ref="C19:C20" si="1">C18-24000</f>
        <v>48000</v>
      </c>
      <c r="D19" s="4"/>
      <c r="E19" s="3"/>
      <c r="F19" s="5"/>
    </row>
    <row r="20" spans="1:6">
      <c r="A20" s="1"/>
      <c r="C20" s="3">
        <f t="shared" si="1"/>
        <v>24000</v>
      </c>
      <c r="D20" s="4"/>
      <c r="E20" s="3"/>
      <c r="F20" s="5"/>
    </row>
    <row r="21" spans="1:6">
      <c r="A21" s="1"/>
      <c r="C21" s="3"/>
      <c r="D21" s="4"/>
      <c r="E21" s="3"/>
      <c r="F21" s="5"/>
    </row>
    <row r="22" spans="1:6">
      <c r="A22" s="11"/>
      <c r="C22" s="3"/>
      <c r="D22" s="4"/>
      <c r="E22" s="3"/>
      <c r="F22" s="5"/>
    </row>
    <row r="23" spans="1:6">
      <c r="A23" s="1"/>
      <c r="C23" s="3"/>
      <c r="D23" s="4"/>
      <c r="E23" s="3"/>
      <c r="F23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2010-02-15T21:07:37Z</dcterms:created>
  <dcterms:modified xsi:type="dcterms:W3CDTF">2010-03-07T16:45:00Z</dcterms:modified>
</cp:coreProperties>
</file>