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nsion" sheetId="1" r:id="rId4"/>
    <sheet state="visible" name="Fidelity" sheetId="2" r:id="rId5"/>
    <sheet state="visible" name="Properties" sheetId="3" r:id="rId6"/>
  </sheets>
  <definedNames/>
  <calcPr/>
  <extLst>
    <ext uri="GoogleSheetsCustomDataVersion1">
      <go:sheetsCustomData xmlns:go="http://customooxmlschemas.google.com/" r:id="rId7" roundtripDataSignature="AMtx7mhmgpbWSr1BLMxXrvIGNl2B2pzXJ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0">
      <text>
        <t xml:space="preserve">======
ID#AAAASXAk5yA
Paul Turtle    (2021-11-25 15:05:47)
Paul Turtle:We have reported this figuer</t>
      </text>
    </comment>
    <comment authorId="0" ref="D11">
      <text>
        <t xml:space="preserve">======
ID#AAAASXAk5x4
HHTV    (2021-11-25 15:05:47)
New rent March 2019 up 42% over 4 years. 
Value could be above £500K</t>
      </text>
    </comment>
    <comment authorId="0" ref="D10">
      <text>
        <t xml:space="preserve">======
ID#AAAASXAk5x8
HHTV    (2021-11-25 15:05:47)
It could be well in excess. New rental tba 
May 2020</t>
      </text>
    </comment>
  </commentList>
  <extLst>
    <ext uri="GoogleSheetsCustomDataVersion1">
      <go:sheetsCustomData xmlns:go="http://customooxmlschemas.google.com/" r:id="rId1" roundtripDataSignature="AMtx7mguiFDV/JPekwx9MHnZ84jNs2zzvA=="/>
    </ext>
  </extLst>
</comments>
</file>

<file path=xl/sharedStrings.xml><?xml version="1.0" encoding="utf-8"?>
<sst xmlns="http://schemas.openxmlformats.org/spreadsheetml/2006/main" count="77" uniqueCount="63">
  <si>
    <t xml:space="preserve">Turtle Family Pension Fund </t>
  </si>
  <si>
    <t xml:space="preserve">Valuation </t>
  </si>
  <si>
    <t>Ap 2021</t>
  </si>
  <si>
    <t>Ex Property</t>
  </si>
  <si>
    <t xml:space="preserve">BestInvest </t>
  </si>
  <si>
    <t>AJ Bell</t>
  </si>
  <si>
    <t>nil</t>
  </si>
  <si>
    <t>Fidelity</t>
  </si>
  <si>
    <t>See bottom tabs</t>
  </si>
  <si>
    <t>NatWest</t>
  </si>
  <si>
    <t>Turtle properties</t>
  </si>
  <si>
    <t xml:space="preserve"> </t>
  </si>
  <si>
    <t xml:space="preserve">                               </t>
  </si>
  <si>
    <t>Pension Value</t>
  </si>
  <si>
    <t>Paul Turtle Property Value</t>
  </si>
  <si>
    <t>19 Liongate</t>
  </si>
  <si>
    <t>2 Rugby Park</t>
  </si>
  <si>
    <t>Total</t>
  </si>
  <si>
    <t>Turtle Pension Fidelity Account   April 2021</t>
  </si>
  <si>
    <t>Prices and valuations updated at 19:13 BST on 06/04/2021</t>
  </si>
  <si>
    <t>Joint Investment Account-TURTLEPENSION -TURA108018</t>
  </si>
  <si>
    <t xml:space="preserve">Current Price </t>
  </si>
  <si>
    <t>Book cost</t>
  </si>
  <si>
    <t>Your Returns</t>
  </si>
  <si>
    <t>Fund Code</t>
  </si>
  <si>
    <t>Fidelity Fund Name April 2021</t>
  </si>
  <si>
    <t>Value (£)</t>
  </si>
  <si>
    <t>Units</t>
  </si>
  <si>
    <t>p</t>
  </si>
  <si>
    <t>Total Inv (£)</t>
  </si>
  <si>
    <t>Gain/loss (£)</t>
  </si>
  <si>
    <t>Gain/loss   (%)</t>
  </si>
  <si>
    <t xml:space="preserve">Total Return  </t>
  </si>
  <si>
    <t>1 year</t>
  </si>
  <si>
    <t>3 year</t>
  </si>
  <si>
    <t>5 year</t>
  </si>
  <si>
    <t>10 year</t>
  </si>
  <si>
    <t>SLSMC</t>
  </si>
  <si>
    <t>ASI UK Smaller Companies Fund Platform 1 Accumulation</t>
  </si>
  <si>
    <t>WSEA</t>
  </si>
  <si>
    <t>Fidelity Asia Fund W-Accumulation (UK)</t>
  </si>
  <si>
    <t>JUEUA</t>
  </si>
  <si>
    <t>Jupiter European Fund I Class Acc</t>
  </si>
  <si>
    <t>LTGEQ</t>
  </si>
  <si>
    <t>Lindsell Train Global Equity Fund B Class Shares</t>
  </si>
  <si>
    <t>SGBMA</t>
  </si>
  <si>
    <t>Man Balanced Managed Fund Professional C Acc</t>
  </si>
  <si>
    <t>SZSDA</t>
  </si>
  <si>
    <t>Schroder Small Cap Discovery Fund Z Accumulation</t>
  </si>
  <si>
    <t>-</t>
  </si>
  <si>
    <t>FTALB</t>
  </si>
  <si>
    <t>Stewart Investors Asia Pacific Leaders Sustainability B Acc</t>
  </si>
  <si>
    <t>THIUZ</t>
  </si>
  <si>
    <t>Threadneedle UK Smaller Comp RDR Z Inc</t>
  </si>
  <si>
    <t>UBUGA</t>
  </si>
  <si>
    <t>UBS US Growth C Acc</t>
  </si>
  <si>
    <t>Declared in Tax Return</t>
  </si>
  <si>
    <t xml:space="preserve">100% value </t>
  </si>
  <si>
    <t>100% sale value</t>
  </si>
  <si>
    <t>Paul Value</t>
  </si>
  <si>
    <t xml:space="preserve">Paul Value </t>
  </si>
  <si>
    <t>Ap 2016</t>
  </si>
  <si>
    <t>19 Liongate 40.7%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</si>
</sst>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&quot;£&quot;#,##0"/>
  </numFmts>
  <fonts count="13">
    <font>
      <sz val="11.0"/>
      <color theme="1"/>
      <name val="Arial"/>
    </font>
    <font>
      <b/>
      <sz val="11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Arial Black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7" xfId="0" applyFont="1" applyNumberFormat="1"/>
    <xf borderId="0" fillId="0" fontId="3" numFmtId="0" xfId="0" applyFont="1"/>
    <xf borderId="0" fillId="0" fontId="3" numFmtId="17" xfId="0" applyFont="1" applyNumberFormat="1"/>
    <xf borderId="0" fillId="0" fontId="4" numFmtId="17" xfId="0" applyFont="1" applyNumberFormat="1"/>
    <xf borderId="0" fillId="0" fontId="3" numFmtId="164" xfId="0" applyAlignment="1" applyFont="1" applyNumberFormat="1">
      <alignment horizontal="left"/>
    </xf>
    <xf borderId="0" fillId="0" fontId="5" numFmtId="0" xfId="0" applyFont="1"/>
    <xf borderId="0" fillId="0" fontId="6" numFmtId="0" xfId="0" applyFont="1"/>
    <xf borderId="0" fillId="0" fontId="7" numFmtId="165" xfId="0" applyFont="1" applyNumberFormat="1"/>
    <xf borderId="0" fillId="0" fontId="8" numFmtId="164" xfId="0" applyAlignment="1" applyFont="1" applyNumberFormat="1">
      <alignment horizontal="left" vertical="center"/>
    </xf>
    <xf borderId="0" fillId="0" fontId="3" numFmtId="164" xfId="0" applyAlignment="1" applyFont="1" applyNumberFormat="1">
      <alignment horizontal="left" vertical="center"/>
    </xf>
    <xf borderId="0" fillId="0" fontId="3" numFmtId="164" xfId="0" applyFont="1" applyNumberFormat="1"/>
    <xf borderId="1" fillId="0" fontId="3" numFmtId="164" xfId="0" applyAlignment="1" applyBorder="1" applyFont="1" applyNumberFormat="1">
      <alignment horizontal="left"/>
    </xf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horizontal="center"/>
    </xf>
    <xf borderId="0" fillId="0" fontId="10" numFmtId="0" xfId="0" applyAlignment="1" applyFont="1">
      <alignment horizontal="right"/>
    </xf>
    <xf borderId="1" fillId="0" fontId="4" numFmtId="0" xfId="0" applyBorder="1" applyFont="1"/>
    <xf borderId="0" fillId="0" fontId="11" numFmtId="0" xfId="0" applyFont="1"/>
    <xf borderId="0" fillId="0" fontId="11" numFmtId="17" xfId="0" applyFont="1" applyNumberFormat="1"/>
    <xf borderId="0" fillId="0" fontId="11" numFmtId="17" xfId="0" applyAlignment="1" applyFont="1" applyNumberFormat="1">
      <alignment horizontal="left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12" numFmtId="0" xfId="0" applyAlignment="1" applyFont="1">
      <alignment horizontal="left"/>
    </xf>
    <xf borderId="0" fillId="0" fontId="12" numFmtId="0" xfId="0" applyFont="1"/>
    <xf borderId="0" fillId="0" fontId="4" numFmtId="17" xfId="0" applyAlignment="1" applyFont="1" applyNumberFormat="1">
      <alignment horizontal="left"/>
    </xf>
    <xf borderId="0" fillId="0" fontId="3" numFmtId="165" xfId="0" applyAlignment="1" applyFont="1" applyNumberFormat="1">
      <alignment horizontal="left"/>
    </xf>
    <xf borderId="0" fillId="0" fontId="3" numFmtId="3" xfId="0" applyFont="1" applyNumberFormat="1"/>
    <xf borderId="0" fillId="0" fontId="4" numFmtId="165" xfId="0" applyAlignment="1" applyFont="1" applyNumberFormat="1">
      <alignment horizontal="left"/>
    </xf>
    <xf borderId="0" fillId="0" fontId="4" numFmtId="165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23.13"/>
    <col customWidth="1" min="3" max="3" width="12.38"/>
    <col customWidth="1" min="4" max="4" width="13.25"/>
    <col customWidth="1" min="5" max="5" width="12.38"/>
    <col customWidth="1" min="6" max="6" width="16.63"/>
    <col customWidth="1" min="7" max="7" width="12.38"/>
    <col customWidth="1" min="8" max="8" width="14.13"/>
    <col customWidth="1" min="9" max="26" width="7.63"/>
  </cols>
  <sheetData>
    <row r="2">
      <c r="A2" s="1"/>
      <c r="B2" s="2" t="s">
        <v>0</v>
      </c>
      <c r="C2" s="1"/>
      <c r="D2" s="1"/>
      <c r="E2" s="1" t="s">
        <v>1</v>
      </c>
      <c r="F2" s="3">
        <v>44287.0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>
      <c r="A4" s="4"/>
      <c r="B4" s="4"/>
      <c r="C4" s="4"/>
      <c r="D4" s="4"/>
      <c r="E4" s="4"/>
      <c r="F4" s="4" t="s">
        <v>2</v>
      </c>
    </row>
    <row r="5">
      <c r="A5" s="4"/>
      <c r="B5" s="4"/>
      <c r="C5" s="4"/>
      <c r="D5" s="5">
        <v>44287.0</v>
      </c>
      <c r="E5" s="4"/>
      <c r="F5" s="4" t="s">
        <v>3</v>
      </c>
      <c r="I5" s="6"/>
    </row>
    <row r="6">
      <c r="A6" s="4"/>
      <c r="B6" s="4" t="s">
        <v>4</v>
      </c>
      <c r="C6" s="4"/>
      <c r="D6" s="7">
        <v>57734.02</v>
      </c>
      <c r="E6" s="4"/>
      <c r="F6" s="7">
        <v>57734.02</v>
      </c>
    </row>
    <row r="7">
      <c r="A7" s="4"/>
      <c r="B7" s="4"/>
      <c r="C7" s="4"/>
      <c r="D7" s="7"/>
      <c r="E7" s="4"/>
      <c r="F7" s="7"/>
    </row>
    <row r="8">
      <c r="A8" s="4"/>
      <c r="B8" s="4" t="s">
        <v>5</v>
      </c>
      <c r="C8" s="4"/>
      <c r="D8" s="7" t="s">
        <v>6</v>
      </c>
      <c r="E8" s="4"/>
      <c r="F8" s="7" t="s">
        <v>6</v>
      </c>
    </row>
    <row r="9">
      <c r="A9" s="4"/>
      <c r="B9" s="4"/>
      <c r="C9" s="4"/>
      <c r="D9" s="7"/>
      <c r="E9" s="4"/>
      <c r="F9" s="7"/>
    </row>
    <row r="10">
      <c r="A10" s="4"/>
      <c r="B10" s="4" t="s">
        <v>7</v>
      </c>
      <c r="C10" s="4"/>
      <c r="D10" s="7">
        <v>121228.46</v>
      </c>
      <c r="E10" s="4"/>
      <c r="F10" s="7">
        <v>121228.46</v>
      </c>
      <c r="H10" s="8" t="s">
        <v>8</v>
      </c>
    </row>
    <row r="11">
      <c r="A11" s="4"/>
      <c r="B11" s="4"/>
      <c r="C11" s="4"/>
      <c r="D11" s="7"/>
      <c r="E11" s="4"/>
      <c r="F11" s="7"/>
    </row>
    <row r="12">
      <c r="A12" s="4"/>
      <c r="B12" s="4" t="s">
        <v>9</v>
      </c>
      <c r="C12" s="4"/>
      <c r="D12" s="7">
        <v>10386.4</v>
      </c>
      <c r="E12" s="4"/>
      <c r="F12" s="7">
        <v>10386.4</v>
      </c>
    </row>
    <row r="13">
      <c r="A13" s="4"/>
      <c r="B13" s="4"/>
      <c r="C13" s="4"/>
      <c r="D13" s="7"/>
      <c r="E13" s="4"/>
      <c r="F13" s="4"/>
    </row>
    <row r="14">
      <c r="A14" s="4"/>
      <c r="B14" s="9" t="s">
        <v>10</v>
      </c>
      <c r="C14" s="10" t="s">
        <v>11</v>
      </c>
      <c r="D14" s="11">
        <v>722350.0</v>
      </c>
      <c r="E14" s="9"/>
      <c r="F14" s="9" t="s">
        <v>12</v>
      </c>
    </row>
    <row r="15">
      <c r="A15" s="4"/>
      <c r="B15" s="4"/>
      <c r="C15" s="4"/>
      <c r="D15" s="12"/>
      <c r="E15" s="4"/>
      <c r="F15" s="13">
        <f>SUM(F6:F14)</f>
        <v>189348.88</v>
      </c>
    </row>
    <row r="16">
      <c r="A16" s="4"/>
      <c r="B16" s="4"/>
      <c r="C16" s="4"/>
      <c r="D16" s="12"/>
      <c r="E16" s="4"/>
      <c r="F16" s="13"/>
    </row>
    <row r="17">
      <c r="A17" s="4"/>
      <c r="B17" s="4" t="s">
        <v>13</v>
      </c>
      <c r="C17" s="4"/>
      <c r="D17" s="14">
        <f>SUM(D6:D14)</f>
        <v>911698.88</v>
      </c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 t="s">
        <v>11</v>
      </c>
      <c r="D19" s="4"/>
      <c r="E19" s="4"/>
      <c r="F19" s="4"/>
    </row>
    <row r="20">
      <c r="A20" s="4"/>
      <c r="B20" s="4" t="s">
        <v>14</v>
      </c>
      <c r="C20" s="4" t="s">
        <v>11</v>
      </c>
      <c r="D20" s="5">
        <v>44287.0</v>
      </c>
      <c r="E20" s="4"/>
      <c r="F20" s="4"/>
    </row>
    <row r="21" ht="15.75" customHeight="1">
      <c r="A21" s="4"/>
      <c r="B21" s="4" t="s">
        <v>15</v>
      </c>
      <c r="C21" s="4"/>
      <c r="D21" s="7">
        <v>427350.0</v>
      </c>
      <c r="E21" s="4"/>
      <c r="F21" s="4"/>
    </row>
    <row r="22" ht="15.75" customHeight="1">
      <c r="A22" s="4"/>
      <c r="B22" s="4" t="s">
        <v>16</v>
      </c>
      <c r="C22" s="4"/>
      <c r="D22" s="7">
        <v>295000.0</v>
      </c>
      <c r="E22" s="4"/>
      <c r="F22" s="4"/>
    </row>
    <row r="23" ht="15.75" customHeight="1">
      <c r="A23" s="4"/>
      <c r="B23" s="4" t="s">
        <v>17</v>
      </c>
      <c r="C23" s="7" t="s">
        <v>11</v>
      </c>
      <c r="D23" s="4"/>
      <c r="E23" s="4"/>
      <c r="F23" s="4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25"/>
    <col customWidth="1" min="2" max="2" width="9.5"/>
    <col customWidth="1" min="3" max="3" width="47.38"/>
    <col customWidth="1" min="4" max="4" width="7.88"/>
    <col customWidth="1" min="5" max="5" width="7.0"/>
    <col customWidth="1" min="6" max="6" width="12.0"/>
    <col customWidth="1" min="7" max="7" width="10.13"/>
    <col customWidth="1" min="8" max="8" width="10.5"/>
    <col customWidth="1" min="9" max="9" width="12.0"/>
    <col customWidth="1" min="10" max="10" width="11.75"/>
    <col customWidth="1" min="11" max="11" width="4.13"/>
    <col customWidth="1" min="12" max="13" width="5.75"/>
    <col customWidth="1" min="14" max="14" width="6.13"/>
    <col customWidth="1" min="15" max="15" width="6.63"/>
    <col customWidth="1" min="16" max="26" width="7.63"/>
  </cols>
  <sheetData>
    <row r="2">
      <c r="C2" s="2" t="s">
        <v>18</v>
      </c>
    </row>
    <row r="4">
      <c r="C4" s="15" t="s">
        <v>19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>
      <c r="C5" s="15" t="s">
        <v>20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>
      <c r="C6" s="17"/>
      <c r="D6" s="17" t="s">
        <v>2</v>
      </c>
      <c r="E6" s="17"/>
      <c r="F6" s="17" t="s">
        <v>21</v>
      </c>
      <c r="G6" s="17" t="s">
        <v>22</v>
      </c>
      <c r="H6" s="17"/>
      <c r="I6" s="17"/>
      <c r="J6" s="17"/>
      <c r="K6" s="17"/>
      <c r="L6" s="17" t="s">
        <v>23</v>
      </c>
      <c r="O6" s="17"/>
    </row>
    <row r="7">
      <c r="B7" s="15" t="s">
        <v>24</v>
      </c>
      <c r="C7" s="15" t="s">
        <v>25</v>
      </c>
      <c r="D7" s="15" t="s">
        <v>26</v>
      </c>
      <c r="E7" s="15" t="s">
        <v>27</v>
      </c>
      <c r="F7" s="15" t="s">
        <v>28</v>
      </c>
      <c r="G7" s="15" t="s">
        <v>29</v>
      </c>
      <c r="H7" s="15" t="s">
        <v>30</v>
      </c>
      <c r="I7" s="15" t="s">
        <v>31</v>
      </c>
      <c r="J7" s="15" t="s">
        <v>32</v>
      </c>
      <c r="K7" s="15"/>
      <c r="L7" s="15" t="s">
        <v>33</v>
      </c>
      <c r="M7" s="15" t="s">
        <v>34</v>
      </c>
      <c r="N7" s="15" t="s">
        <v>35</v>
      </c>
      <c r="O7" s="15" t="s">
        <v>36</v>
      </c>
    </row>
    <row r="8">
      <c r="B8" s="16" t="s">
        <v>37</v>
      </c>
      <c r="C8" s="16" t="s">
        <v>38</v>
      </c>
      <c r="D8" s="16">
        <v>17396.24</v>
      </c>
      <c r="E8" s="16">
        <v>9997.84</v>
      </c>
      <c r="F8" s="16">
        <v>174.0</v>
      </c>
      <c r="G8" s="16">
        <v>7244.96</v>
      </c>
      <c r="H8" s="16">
        <v>10151.28</v>
      </c>
      <c r="I8" s="16">
        <v>140.11</v>
      </c>
      <c r="J8" s="16">
        <v>10151.28</v>
      </c>
      <c r="K8" s="16"/>
      <c r="L8" s="16">
        <v>45.97</v>
      </c>
      <c r="M8" s="16">
        <v>39.31</v>
      </c>
      <c r="N8" s="16">
        <v>97.95</v>
      </c>
      <c r="O8" s="16">
        <v>234.59</v>
      </c>
    </row>
    <row r="9">
      <c r="B9" s="16" t="s">
        <v>39</v>
      </c>
      <c r="C9" s="16" t="s">
        <v>40</v>
      </c>
      <c r="D9" s="16">
        <v>18269.38</v>
      </c>
      <c r="E9" s="16">
        <v>933.54</v>
      </c>
      <c r="F9" s="16">
        <v>1957.0</v>
      </c>
      <c r="G9" s="16">
        <v>7621.63</v>
      </c>
      <c r="H9" s="16">
        <v>10646.97</v>
      </c>
      <c r="I9" s="16">
        <v>139.67</v>
      </c>
      <c r="J9" s="16">
        <v>10647.75</v>
      </c>
      <c r="K9" s="16"/>
      <c r="L9" s="16">
        <v>49.5</v>
      </c>
      <c r="M9" s="16">
        <v>46.81</v>
      </c>
      <c r="N9" s="16">
        <v>136.52</v>
      </c>
      <c r="O9" s="16">
        <v>167.54</v>
      </c>
    </row>
    <row r="10">
      <c r="B10" s="16" t="s">
        <v>41</v>
      </c>
      <c r="C10" s="16" t="s">
        <v>42</v>
      </c>
      <c r="D10" s="16">
        <v>9952.82</v>
      </c>
      <c r="E10" s="16">
        <v>332.82</v>
      </c>
      <c r="F10" s="16">
        <v>2990.45</v>
      </c>
      <c r="G10" s="16">
        <v>4600.94</v>
      </c>
      <c r="H10" s="16">
        <v>5351.88</v>
      </c>
      <c r="I10" s="16">
        <v>116.32</v>
      </c>
      <c r="J10" s="16">
        <v>5351.88</v>
      </c>
      <c r="K10" s="16"/>
      <c r="L10" s="16">
        <v>24.5</v>
      </c>
      <c r="M10" s="16">
        <v>33.15</v>
      </c>
      <c r="N10" s="16">
        <v>79.84</v>
      </c>
      <c r="O10" s="16">
        <v>197.88</v>
      </c>
    </row>
    <row r="11">
      <c r="B11" s="16" t="s">
        <v>43</v>
      </c>
      <c r="C11" s="16" t="s">
        <v>44</v>
      </c>
      <c r="D11" s="16">
        <v>7781.78</v>
      </c>
      <c r="E11" s="16">
        <v>1861.67</v>
      </c>
      <c r="F11" s="16">
        <v>418.0</v>
      </c>
      <c r="G11" s="16">
        <v>5000.0</v>
      </c>
      <c r="H11" s="16">
        <v>2781.78</v>
      </c>
      <c r="I11" s="16">
        <v>55.63</v>
      </c>
      <c r="J11" s="16">
        <v>2879.89</v>
      </c>
      <c r="K11" s="16"/>
      <c r="L11" s="16">
        <v>26.44</v>
      </c>
      <c r="M11" s="16">
        <v>43.68</v>
      </c>
      <c r="N11" s="16">
        <v>118.1</v>
      </c>
      <c r="O11" s="16">
        <v>354.13</v>
      </c>
    </row>
    <row r="12">
      <c r="B12" s="16" t="s">
        <v>45</v>
      </c>
      <c r="C12" s="16" t="s">
        <v>46</v>
      </c>
      <c r="D12" s="16">
        <v>10489.3</v>
      </c>
      <c r="E12" s="16">
        <v>5856.67</v>
      </c>
      <c r="F12" s="16">
        <v>179.1</v>
      </c>
      <c r="G12" s="16">
        <v>7795.23</v>
      </c>
      <c r="H12" s="16">
        <v>2694.07</v>
      </c>
      <c r="I12" s="16">
        <v>34.56</v>
      </c>
      <c r="J12" s="16">
        <v>2694.07</v>
      </c>
      <c r="K12" s="16"/>
      <c r="L12" s="16">
        <v>26.39</v>
      </c>
      <c r="M12" s="16">
        <v>10.15</v>
      </c>
      <c r="N12" s="16">
        <v>35.99</v>
      </c>
      <c r="O12" s="16">
        <v>77.55</v>
      </c>
    </row>
    <row r="13">
      <c r="B13" s="16" t="s">
        <v>47</v>
      </c>
      <c r="C13" s="16" t="s">
        <v>48</v>
      </c>
      <c r="D13" s="16">
        <v>8062.31</v>
      </c>
      <c r="E13" s="16">
        <v>7478.95</v>
      </c>
      <c r="F13" s="16">
        <v>107.8</v>
      </c>
      <c r="G13" s="16">
        <v>6189.1</v>
      </c>
      <c r="H13" s="16">
        <v>1873.21</v>
      </c>
      <c r="I13" s="16">
        <v>30.26</v>
      </c>
      <c r="J13" s="16">
        <v>1873.21</v>
      </c>
      <c r="K13" s="16"/>
      <c r="L13" s="16">
        <v>67.03</v>
      </c>
      <c r="M13" s="16">
        <v>22.24</v>
      </c>
      <c r="N13" s="16">
        <v>60.82</v>
      </c>
      <c r="O13" s="18" t="s">
        <v>49</v>
      </c>
    </row>
    <row r="14">
      <c r="B14" s="16" t="s">
        <v>50</v>
      </c>
      <c r="C14" s="16" t="s">
        <v>51</v>
      </c>
      <c r="D14" s="16">
        <v>12610.26</v>
      </c>
      <c r="E14" s="16">
        <v>1311.22</v>
      </c>
      <c r="F14" s="16">
        <v>961.72</v>
      </c>
      <c r="G14" s="16">
        <v>7069.18</v>
      </c>
      <c r="H14" s="16">
        <v>5541.06</v>
      </c>
      <c r="I14" s="16">
        <v>78.38</v>
      </c>
      <c r="J14" s="16">
        <v>5541.08</v>
      </c>
      <c r="K14" s="16"/>
      <c r="L14" s="16">
        <v>41.69</v>
      </c>
      <c r="M14" s="16">
        <v>40.77</v>
      </c>
      <c r="N14" s="16">
        <v>79.06</v>
      </c>
      <c r="O14" s="16">
        <v>157.85</v>
      </c>
    </row>
    <row r="15">
      <c r="B15" s="16" t="s">
        <v>52</v>
      </c>
      <c r="C15" s="16" t="s">
        <v>53</v>
      </c>
      <c r="D15" s="16">
        <v>15202.59</v>
      </c>
      <c r="E15" s="16">
        <v>4780.84</v>
      </c>
      <c r="F15" s="16">
        <v>317.99</v>
      </c>
      <c r="G15" s="16">
        <v>7111.18</v>
      </c>
      <c r="H15" s="16">
        <v>7928.09</v>
      </c>
      <c r="I15" s="16">
        <v>108.98</v>
      </c>
      <c r="J15" s="16">
        <v>8157.97</v>
      </c>
      <c r="K15" s="16"/>
      <c r="L15" s="16">
        <v>71.96</v>
      </c>
      <c r="M15" s="16">
        <v>41.23</v>
      </c>
      <c r="N15" s="16">
        <v>94.0</v>
      </c>
      <c r="O15" s="16">
        <v>264.83</v>
      </c>
    </row>
    <row r="16">
      <c r="B16" s="16" t="s">
        <v>54</v>
      </c>
      <c r="C16" s="16" t="s">
        <v>55</v>
      </c>
      <c r="D16" s="16">
        <v>21463.88</v>
      </c>
      <c r="E16" s="16">
        <v>9189.88</v>
      </c>
      <c r="F16" s="16">
        <v>233.56</v>
      </c>
      <c r="G16" s="16">
        <v>7843.15</v>
      </c>
      <c r="H16" s="16">
        <v>13693.67</v>
      </c>
      <c r="I16" s="16">
        <v>176.23</v>
      </c>
      <c r="J16" s="16">
        <v>13719.18</v>
      </c>
      <c r="K16" s="16"/>
      <c r="L16" s="16">
        <v>46.92</v>
      </c>
      <c r="M16" s="16">
        <v>89.96</v>
      </c>
      <c r="N16" s="16">
        <v>168.55</v>
      </c>
      <c r="O16" s="16">
        <v>417.08</v>
      </c>
    </row>
    <row r="17">
      <c r="D17" s="19">
        <f>SUM(D8:D16)</f>
        <v>121228.56</v>
      </c>
    </row>
    <row r="20">
      <c r="G20" s="8">
        <f>SUM(G8:G19)</f>
        <v>60475.37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6:N6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22.0"/>
    <col customWidth="1" min="7" max="8" width="15.5"/>
    <col customWidth="1" min="9" max="26" width="7.63"/>
  </cols>
  <sheetData>
    <row r="6">
      <c r="A6" s="20" t="s">
        <v>1</v>
      </c>
      <c r="B6" s="21">
        <v>44287.0</v>
      </c>
      <c r="C6" s="21">
        <v>43922.0</v>
      </c>
      <c r="D6" s="21">
        <v>43556.0</v>
      </c>
      <c r="E6" s="20"/>
      <c r="F6" s="22">
        <v>42826.0</v>
      </c>
      <c r="G6" s="22">
        <v>42461.0</v>
      </c>
      <c r="H6" s="20">
        <v>2015.0</v>
      </c>
      <c r="I6" s="20"/>
    </row>
    <row r="7">
      <c r="A7" s="8" t="s">
        <v>56</v>
      </c>
      <c r="F7" s="23"/>
      <c r="G7" s="23"/>
      <c r="H7" s="24"/>
      <c r="I7" s="24"/>
    </row>
    <row r="8">
      <c r="A8" s="4"/>
      <c r="B8" s="4" t="s">
        <v>11</v>
      </c>
      <c r="C8" s="4" t="s">
        <v>57</v>
      </c>
      <c r="D8" s="4"/>
      <c r="E8" s="4"/>
      <c r="F8" s="25" t="s">
        <v>1</v>
      </c>
      <c r="G8" s="25" t="s">
        <v>1</v>
      </c>
      <c r="H8" s="26"/>
      <c r="I8" s="26"/>
    </row>
    <row r="9">
      <c r="A9" s="4"/>
      <c r="B9" s="4" t="s">
        <v>58</v>
      </c>
      <c r="C9" s="4"/>
      <c r="D9" s="4"/>
      <c r="E9" s="4"/>
      <c r="F9" s="27">
        <v>42461.0</v>
      </c>
      <c r="G9" s="27">
        <v>42461.0</v>
      </c>
      <c r="H9" s="8">
        <v>2015.0</v>
      </c>
    </row>
    <row r="10">
      <c r="A10" s="4" t="s">
        <v>15</v>
      </c>
      <c r="B10" s="28">
        <v>1050000.0</v>
      </c>
      <c r="C10" s="29">
        <v>900000.0</v>
      </c>
      <c r="D10" s="29">
        <v>800000.0</v>
      </c>
      <c r="E10" s="4"/>
      <c r="F10" s="30">
        <v>765000.0</v>
      </c>
      <c r="G10" s="30">
        <v>765000.0</v>
      </c>
      <c r="H10" s="31">
        <v>750000.0</v>
      </c>
      <c r="I10" s="31"/>
    </row>
    <row r="11">
      <c r="A11" s="4" t="s">
        <v>16</v>
      </c>
      <c r="B11" s="28">
        <v>590000.0</v>
      </c>
      <c r="C11" s="29">
        <v>550000.0</v>
      </c>
      <c r="D11" s="29">
        <v>500000.0</v>
      </c>
      <c r="E11" s="4"/>
      <c r="F11" s="30">
        <v>450000.0</v>
      </c>
      <c r="G11" s="30">
        <v>450000.0</v>
      </c>
      <c r="H11" s="31">
        <v>430000.0</v>
      </c>
      <c r="I11" s="31"/>
    </row>
    <row r="12">
      <c r="G12" s="23"/>
    </row>
    <row r="13">
      <c r="A13" s="8" t="s">
        <v>59</v>
      </c>
      <c r="B13" s="8" t="s">
        <v>60</v>
      </c>
      <c r="C13" s="8" t="s">
        <v>59</v>
      </c>
      <c r="G13" s="8" t="s">
        <v>61</v>
      </c>
    </row>
    <row r="14">
      <c r="A14" s="4" t="s">
        <v>62</v>
      </c>
      <c r="B14" s="28">
        <v>427350.0</v>
      </c>
      <c r="C14" s="7">
        <v>365000.0</v>
      </c>
      <c r="D14" s="29">
        <v>325600.0</v>
      </c>
      <c r="E14" s="4"/>
      <c r="G14" s="31">
        <v>311355.0</v>
      </c>
    </row>
    <row r="15">
      <c r="A15" s="4" t="s">
        <v>16</v>
      </c>
      <c r="B15" s="28">
        <v>295000.0</v>
      </c>
      <c r="C15" s="7">
        <v>275000.0</v>
      </c>
      <c r="D15" s="29">
        <v>250000.0</v>
      </c>
      <c r="E15" s="4"/>
      <c r="G15" s="31">
        <v>225000.0</v>
      </c>
    </row>
    <row r="16">
      <c r="A16" s="4" t="s">
        <v>10</v>
      </c>
      <c r="B16" s="31">
        <f>SUM(B14:B15)</f>
        <v>722350</v>
      </c>
      <c r="F16" s="2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2021-08-19T13:35:48Z</dcterms:created>
  <dc:creator>Paul Turtle</dc:creator>
</cp:coreProperties>
</file>