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Transactions" sheetId="2" r:id="rId5"/>
  </sheets>
  <definedNames/>
  <calcPr/>
  <extLst>
    <ext uri="GoogleSheetsCustomDataVersion1">
      <go:sheetsCustomData xmlns:go="http://customooxmlschemas.google.com/" r:id="rId6" roundtripDataSignature="AMtx7mg5hSqBSD+VFxtDCTTRWH6c+iAL4A=="/>
    </ext>
  </extLst>
</workbook>
</file>

<file path=xl/sharedStrings.xml><?xml version="1.0" encoding="utf-8"?>
<sst xmlns="http://schemas.openxmlformats.org/spreadsheetml/2006/main" count="160" uniqueCount="132">
  <si>
    <t>Scheme Return Data Capture for the tax year 06/04/2020 - 05/04/2021</t>
  </si>
  <si>
    <t>Pensions</t>
  </si>
  <si>
    <t>NET PENSION</t>
  </si>
  <si>
    <t>VAT</t>
  </si>
  <si>
    <t>Unconnected loan repayments</t>
  </si>
  <si>
    <t xml:space="preserve">Capital </t>
  </si>
  <si>
    <t>Interest</t>
  </si>
  <si>
    <t>Repay Date</t>
  </si>
  <si>
    <t>Admin ID</t>
  </si>
  <si>
    <t>A0042050</t>
  </si>
  <si>
    <t>April</t>
  </si>
  <si>
    <t>Administrator</t>
  </si>
  <si>
    <t>Mr Paul Anthony Turtle</t>
  </si>
  <si>
    <t>May</t>
  </si>
  <si>
    <t>Scheme Name</t>
  </si>
  <si>
    <t>Turtle Family Pension Fund</t>
  </si>
  <si>
    <t>June</t>
  </si>
  <si>
    <t>PSTR</t>
  </si>
  <si>
    <t>00678086RL</t>
  </si>
  <si>
    <t>July</t>
  </si>
  <si>
    <t>Members</t>
  </si>
  <si>
    <t>Paul Turtle</t>
  </si>
  <si>
    <t>August</t>
  </si>
  <si>
    <t>Trustee only</t>
  </si>
  <si>
    <t>September</t>
  </si>
  <si>
    <t>Chandra Turtle</t>
  </si>
  <si>
    <t>October</t>
  </si>
  <si>
    <t>IN</t>
  </si>
  <si>
    <t>November</t>
  </si>
  <si>
    <t>Employer Contributions</t>
  </si>
  <si>
    <t>December</t>
  </si>
  <si>
    <t>Member Contributions</t>
  </si>
  <si>
    <t>January</t>
  </si>
  <si>
    <t>Third Party Contributions</t>
  </si>
  <si>
    <t>February</t>
  </si>
  <si>
    <t>Relief at Source Payments</t>
  </si>
  <si>
    <t>March</t>
  </si>
  <si>
    <t>Transfers In</t>
  </si>
  <si>
    <t>Capital Sums Borrowed</t>
  </si>
  <si>
    <t>Loan repayments In (Capital Only)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</si>
  <si>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</si>
  <si>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</si>
  <si>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</si>
  <si>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</si>
  <si>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</si>
  <si>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</si>
  <si>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</si>
  <si>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</si>
  <si>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</si>
  <si>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OUT</t>
  </si>
  <si>
    <t>NatWest</t>
  </si>
  <si>
    <t>Transfer Out</t>
  </si>
  <si>
    <t>Fidelity</t>
  </si>
  <si>
    <t>Lump Sum Payments</t>
  </si>
  <si>
    <t>Best Invest</t>
  </si>
  <si>
    <t>Lump Sum Death Payments</t>
  </si>
  <si>
    <t>Saxo Share Trading</t>
  </si>
  <si>
    <t>Annuity Purchase</t>
  </si>
  <si>
    <t>19 Liongate</t>
  </si>
  <si>
    <t>n</t>
  </si>
  <si>
    <t>Repayment of borrowing</t>
  </si>
  <si>
    <t>2 Rugby Park</t>
  </si>
  <si>
    <t>Other?</t>
  </si>
  <si>
    <t>Total</t>
  </si>
  <si>
    <t xml:space="preserve">Connected </t>
  </si>
  <si>
    <t xml:space="preserve">UnConnected </t>
  </si>
  <si>
    <t>Scheme Value</t>
  </si>
  <si>
    <t>Cash total</t>
  </si>
  <si>
    <t>Totals</t>
  </si>
  <si>
    <t>33 Plantation View</t>
  </si>
  <si>
    <t>Silsoe</t>
  </si>
  <si>
    <t>Bedford</t>
  </si>
  <si>
    <t>MK45 4GG</t>
  </si>
  <si>
    <t>In</t>
  </si>
  <si>
    <t>Out</t>
  </si>
  <si>
    <t>Pension Drawdown</t>
  </si>
  <si>
    <t>Rent</t>
  </si>
  <si>
    <t>Sale of Investments</t>
  </si>
  <si>
    <t>New Investments Made</t>
  </si>
  <si>
    <t>Scheme Expenses</t>
  </si>
  <si>
    <t>Dividends</t>
  </si>
  <si>
    <t>ONLINE TRANSACTION PENSION PRACT , TURTLE</t>
  </si>
  <si>
    <t>ONLINE TRANSACTION PA &amp; CC TURTLE , PENSION , VIA</t>
  </si>
  <si>
    <t>HMRC VAT , 90083355151 0220</t>
  </si>
  <si>
    <t>PA &amp; CC TURTLE , PENSION</t>
  </si>
  <si>
    <t>S.G. SMITH AUTOMOT,</t>
  </si>
  <si>
    <t>FIDELITY FNW INC , 1000395924</t>
  </si>
  <si>
    <t>CHARGES 01MAY A/C 18705243</t>
  </si>
  <si>
    <t>AUTOMATED CREDIT CARDIAC SCIENCE HL, INV CS1001</t>
  </si>
  <si>
    <t>CHAPS TRANSFER 19 LIONGATE ENTE ,
PCM55CI93586220 , S.G. SMITH
AUTOM</t>
  </si>
  <si>
    <t>BESTINVEST , BI700590 , VIA
ONLINE - PYMT , FP 25/06/20 10 ,
17133947776226000N</t>
  </si>
  <si>
    <t>PA &amp; CC TURTLE , PENSION , VIA</t>
  </si>
  <si>
    <t>CHARGES 29MAY A/C 18705243</t>
  </si>
  <si>
    <t>RUGBY PK MANAGE , TURTLE
PENSION , VIA ONLINE</t>
  </si>
  <si>
    <t>HMRC VAT</t>
  </si>
  <si>
    <t>JRW , TURTLE PENSION , VIA
ONLINE - PYMT</t>
  </si>
  <si>
    <t>TRANSFER FROM</t>
  </si>
  <si>
    <t>CHARGES 03JUL-A/C 18705243</t>
  </si>
  <si>
    <t>CHAPS TRANSFER 1000395924 , PCM55CI94159046 , , SVCS LTD
REDEMPT
FINANCIAL ADMIN</t>
  </si>
  <si>
    <t>CHAPS TRANSFER 1000395924 , PCM55CI94177460 ,
FINANCIAL ADMIN , SVCS LTD
REDEMPT</t>
  </si>
  <si>
    <t>1000395924 , PCM55CI94325880 ,
FINANCIAL ADMIN , SVCS LTD
REDEMPT ,</t>
  </si>
  <si>
    <t>CHARGES 31JUL A/C 18705243</t>
  </si>
  <si>
    <t>AUTOMATED CREDIT CARDIAC SCIENCE HL, INV CS , FP
18/09/20 0302</t>
  </si>
  <si>
    <t>S.G. SMITH AUTOMOT, 19
LIONGATE ENTERP</t>
  </si>
  <si>
    <t>CHARGES 28AUG A/C 18705243</t>
  </si>
  <si>
    <t>PA &amp; CC TURTLE</t>
  </si>
  <si>
    <t>CHARGES</t>
  </si>
  <si>
    <t>FIL INVESTMENT S , ERVICES UK
LTD</t>
  </si>
  <si>
    <t>PA &amp; CC TURTLE , PENSION , VIA
ONLINE - PYMT</t>
  </si>
  <si>
    <t>BESTINVEST , BI700590 , VIA
ONLINE - PYMT</t>
  </si>
  <si>
    <t>CARDIAC SCIENCE HL, INV CS1001
, FP 22/12/20 1302</t>
  </si>
  <si>
    <t>MARSHALL OF CAMBRI</t>
  </si>
  <si>
    <t>04DEC-A/C 18705243</t>
  </si>
  <si>
    <t>WORKMAN LLP , TU009327 , VIA
ONLINE</t>
  </si>
  <si>
    <t>31DEC A/C 18705243</t>
  </si>
  <si>
    <t>S.G. SMITH AUTOMOT, LG1A</t>
  </si>
  <si>
    <t>PENSION PRACT , TURTLE
PENSION , VIA ONLINE</t>
  </si>
  <si>
    <t>29JAN A/C 18705243</t>
  </si>
  <si>
    <t>CARDIAC SCIENCE HL, INV RP1</t>
  </si>
  <si>
    <t>26FEB A/C 18705243</t>
  </si>
  <si>
    <t>AUTOMATED CREDIT FIDELITY FNW INC</t>
  </si>
  <si>
    <t>BESTINVEST , BI700590</t>
  </si>
  <si>
    <t>BESTINVEST , BI700590 , VIA
ONLINE - PYMT</t>
  </si>
  <si>
    <t>BESTINVEST , BI700590 , VIA
ONLINE - PYMT ,</t>
  </si>
  <si>
    <t>17/6/20</t>
  </si>
  <si>
    <t>CHAPS TRANSFER 1000395924 , PCM55CI93499061 ,
FINANCIAL ADMIN , SVCS LTD
REDEMPT</t>
  </si>
  <si>
    <t>CHARGES 03APR A/C 18705243</t>
  </si>
  <si>
    <t>FINANCIAL ADMIN , SVCS LTD
REDEMPT</t>
  </si>
  <si>
    <t>29/6/20</t>
  </si>
  <si>
    <t>CB</t>
  </si>
  <si>
    <t>best invest</t>
  </si>
  <si>
    <t>Investment Charges Fidelity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</si>
</sst>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-[$£-809]* #,##0.00_-;\-[$£-809]* #,##0.00_-;_-[$£-809]* &quot;-&quot;??_-;_-@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D/M/YYYY"/>
    <numFmt numFmtId="169" formatCode="d mmmm yyyy"/>
    <numFmt numFmtId="170" formatCode="d mmm yyyy"/>
    <numFmt numFmtId="171" formatCode="m/d/yy"/>
  </numFmts>
  <fonts count="12">
    <font>
      <sz val="11.0"/>
      <color theme="1"/>
      <name val="Arial"/>
    </font>
    <font>
      <sz val="11.0"/>
      <color theme="1"/>
      <name val="Calibri"/>
    </font>
    <font>
      <b/>
      <u/>
      <sz val="18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FF0000"/>
      <name val="Calibri"/>
    </font>
    <font>
      <b/>
      <color theme="1"/>
      <name val="Calibri"/>
    </font>
    <font>
      <b/>
      <sz val="11.0"/>
      <color rgb="FF000000"/>
      <name val="Calibri"/>
    </font>
    <font>
      <color rgb="FFFF0000"/>
      <name val="Calibri"/>
    </font>
    <font>
      <b/>
      <sz val="12.0"/>
      <color theme="1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center"/>
    </xf>
    <xf borderId="0" fillId="0" fontId="1" numFmtId="14" xfId="0" applyFont="1" applyNumberFormat="1"/>
    <xf borderId="0" fillId="0" fontId="3" numFmtId="4" xfId="0" applyAlignment="1" applyFont="1" applyNumberFormat="1">
      <alignment readingOrder="0"/>
    </xf>
    <xf borderId="0" fillId="0" fontId="1" numFmtId="165" xfId="0" applyFont="1" applyNumberFormat="1"/>
    <xf borderId="1" fillId="0" fontId="4" numFmtId="0" xfId="0" applyBorder="1" applyFont="1"/>
    <xf borderId="0" fillId="0" fontId="4" numFmtId="165" xfId="0" applyAlignment="1" applyFont="1" applyNumberFormat="1">
      <alignment horizontal="center"/>
    </xf>
    <xf borderId="0" fillId="0" fontId="4" numFmtId="14" xfId="0" applyAlignment="1" applyFont="1" applyNumberFormat="1">
      <alignment horizontal="center"/>
    </xf>
    <xf borderId="0" fillId="0" fontId="1" numFmtId="165" xfId="0" applyAlignment="1" applyFont="1" applyNumberFormat="1">
      <alignment horizontal="center"/>
    </xf>
    <xf borderId="1" fillId="0" fontId="1" numFmtId="0" xfId="0" applyBorder="1" applyFont="1"/>
    <xf borderId="0" fillId="0" fontId="1" numFmtId="164" xfId="0" applyAlignment="1" applyFont="1" applyNumberFormat="1">
      <alignment readingOrder="0"/>
    </xf>
    <xf borderId="0" fillId="0" fontId="4" numFmtId="164" xfId="0" applyAlignment="1" applyFont="1" applyNumberFormat="1">
      <alignment readingOrder="0"/>
    </xf>
    <xf borderId="0" fillId="0" fontId="4" numFmtId="164" xfId="0" applyFont="1" applyNumberFormat="1"/>
    <xf borderId="0" fillId="0" fontId="4" numFmtId="165" xfId="0" applyFont="1" applyNumberFormat="1"/>
    <xf borderId="2" fillId="0" fontId="5" numFmtId="0" xfId="0" applyAlignment="1" applyBorder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4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6" fillId="0" fontId="5" numFmtId="165" xfId="0" applyAlignment="1" applyBorder="1" applyFont="1" applyNumberFormat="1">
      <alignment horizontal="center" vertical="bottom"/>
    </xf>
    <xf borderId="6" fillId="0" fontId="5" numFmtId="165" xfId="0" applyAlignment="1" applyBorder="1" applyFont="1" applyNumberFormat="1">
      <alignment horizontal="center" readingOrder="0" vertical="bottom"/>
    </xf>
    <xf borderId="6" fillId="0" fontId="1" numFmtId="165" xfId="0" applyAlignment="1" applyBorder="1" applyFont="1" applyNumberFormat="1">
      <alignment vertical="bottom"/>
    </xf>
    <xf borderId="6" fillId="2" fontId="1" numFmtId="166" xfId="0" applyAlignment="1" applyBorder="1" applyFill="1" applyFont="1" applyNumberFormat="1">
      <alignment vertical="bottom"/>
    </xf>
    <xf borderId="6" fillId="0" fontId="1" numFmtId="167" xfId="0" applyAlignment="1" applyBorder="1" applyFont="1" applyNumberFormat="1">
      <alignment vertical="bottom"/>
    </xf>
    <xf borderId="7" fillId="0" fontId="1" numFmtId="166" xfId="0" applyAlignment="1" applyBorder="1" applyFont="1" applyNumberFormat="1">
      <alignment vertical="bottom"/>
    </xf>
    <xf borderId="8" fillId="0" fontId="1" numFmtId="164" xfId="0" applyAlignment="1" applyBorder="1" applyFont="1" applyNumberFormat="1">
      <alignment horizontal="left"/>
    </xf>
    <xf borderId="6" fillId="0" fontId="1" numFmtId="168" xfId="0" applyAlignment="1" applyBorder="1" applyFont="1" applyNumberFormat="1">
      <alignment vertical="bottom"/>
    </xf>
    <xf borderId="6" fillId="0" fontId="1" numFmtId="166" xfId="0" applyAlignment="1" applyBorder="1" applyFont="1" applyNumberFormat="1">
      <alignment vertical="bottom"/>
    </xf>
    <xf borderId="6" fillId="0" fontId="6" numFmtId="165" xfId="0" applyAlignment="1" applyBorder="1" applyFont="1" applyNumberFormat="1">
      <alignment horizontal="center" readingOrder="0" vertical="bottom"/>
    </xf>
    <xf borderId="5" fillId="0" fontId="1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left" readingOrder="0" vertical="bottom"/>
    </xf>
    <xf borderId="0" fillId="0" fontId="7" numFmtId="0" xfId="0" applyFont="1"/>
    <xf borderId="9" fillId="0" fontId="1" numFmtId="168" xfId="0" applyAlignment="1" applyBorder="1" applyFont="1" applyNumberFormat="1">
      <alignment vertical="bottom"/>
    </xf>
    <xf borderId="10" fillId="0" fontId="5" numFmtId="165" xfId="0" applyAlignment="1" applyBorder="1" applyFont="1" applyNumberFormat="1">
      <alignment horizontal="center" vertical="bottom"/>
    </xf>
    <xf borderId="10" fillId="0" fontId="1" numFmtId="166" xfId="0" applyAlignment="1" applyBorder="1" applyFont="1" applyNumberFormat="1">
      <alignment vertical="bottom"/>
    </xf>
    <xf borderId="11" fillId="0" fontId="1" numFmtId="166" xfId="0" applyAlignment="1" applyBorder="1" applyFont="1" applyNumberFormat="1">
      <alignment vertical="bottom"/>
    </xf>
    <xf borderId="0" fillId="0" fontId="1" numFmtId="0" xfId="0" applyAlignment="1" applyFont="1">
      <alignment horizontal="center"/>
    </xf>
    <xf borderId="2" fillId="0" fontId="8" numFmtId="0" xfId="0" applyAlignment="1" applyBorder="1" applyFont="1">
      <alignment horizontal="center" shrinkToFit="0" vertical="bottom" wrapText="1"/>
    </xf>
    <xf borderId="3" fillId="0" fontId="4" numFmtId="165" xfId="0" applyAlignment="1" applyBorder="1" applyFont="1" applyNumberFormat="1">
      <alignment vertical="bottom"/>
    </xf>
    <xf borderId="3" fillId="0" fontId="1" numFmtId="165" xfId="0" applyAlignment="1" applyBorder="1" applyFont="1" applyNumberFormat="1">
      <alignment vertical="bottom"/>
    </xf>
    <xf borderId="4" fillId="0" fontId="1" numFmtId="165" xfId="0" applyAlignment="1" applyBorder="1" applyFont="1" applyNumberFormat="1">
      <alignment vertical="bottom"/>
    </xf>
    <xf borderId="5" fillId="0" fontId="8" numFmtId="0" xfId="0" applyAlignment="1" applyBorder="1" applyFont="1">
      <alignment horizontal="center" shrinkToFit="0" vertical="bottom" wrapText="1"/>
    </xf>
    <xf borderId="6" fillId="0" fontId="4" numFmtId="165" xfId="0" applyAlignment="1" applyBorder="1" applyFont="1" applyNumberFormat="1">
      <alignment vertical="bottom"/>
    </xf>
    <xf borderId="6" fillId="0" fontId="4" numFmtId="165" xfId="0" applyAlignment="1" applyBorder="1" applyFont="1" applyNumberFormat="1">
      <alignment readingOrder="0" vertical="bottom"/>
    </xf>
    <xf borderId="7" fillId="0" fontId="1" numFmtId="165" xfId="0" applyAlignment="1" applyBorder="1" applyFont="1" applyNumberFormat="1">
      <alignment vertical="bottom"/>
    </xf>
    <xf borderId="12" fillId="0" fontId="1" numFmtId="165" xfId="0" applyAlignment="1" applyBorder="1" applyFont="1" applyNumberFormat="1">
      <alignment horizontal="center"/>
    </xf>
    <xf borderId="13" fillId="0" fontId="8" numFmtId="0" xfId="0" applyAlignment="1" applyBorder="1" applyFont="1">
      <alignment horizontal="center" vertical="bottom"/>
    </xf>
    <xf borderId="14" fillId="0" fontId="4" numFmtId="165" xfId="0" applyAlignment="1" applyBorder="1" applyFont="1" applyNumberFormat="1">
      <alignment horizontal="center" vertical="bottom"/>
    </xf>
    <xf borderId="15" fillId="0" fontId="4" numFmtId="165" xfId="0" applyAlignment="1" applyBorder="1" applyFont="1" applyNumberFormat="1">
      <alignment horizontal="center" vertical="bottom"/>
    </xf>
    <xf borderId="16" fillId="0" fontId="8" numFmtId="0" xfId="0" applyAlignment="1" applyBorder="1" applyFont="1">
      <alignment horizontal="center" vertical="bottom"/>
    </xf>
    <xf borderId="17" fillId="0" fontId="8" numFmtId="165" xfId="0" applyAlignment="1" applyBorder="1" applyFont="1" applyNumberFormat="1">
      <alignment horizontal="center" vertical="bottom"/>
    </xf>
    <xf borderId="18" fillId="0" fontId="8" numFmtId="165" xfId="0" applyAlignment="1" applyBorder="1" applyFont="1" applyNumberFormat="1">
      <alignment horizontal="center" vertical="bottom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left" readingOrder="0"/>
    </xf>
    <xf borderId="0" fillId="0" fontId="11" numFmtId="169" xfId="0" applyAlignment="1" applyFont="1" applyNumberFormat="1">
      <alignment horizontal="left" readingOrder="0"/>
    </xf>
    <xf borderId="0" fillId="0" fontId="11" numFmtId="169" xfId="0" applyAlignment="1" applyFont="1" applyNumberFormat="1">
      <alignment horizontal="left" readingOrder="0" shrinkToFit="0" wrapText="1"/>
    </xf>
    <xf borderId="0" fillId="0" fontId="11" numFmtId="4" xfId="0" applyAlignment="1" applyFont="1" applyNumberFormat="1">
      <alignment horizontal="left" readingOrder="0"/>
    </xf>
    <xf borderId="0" fillId="0" fontId="11" numFmtId="0" xfId="0" applyAlignment="1" applyFont="1">
      <alignment horizontal="left"/>
    </xf>
    <xf borderId="0" fillId="0" fontId="11" numFmtId="4" xfId="0" applyAlignment="1" applyFont="1" applyNumberFormat="1">
      <alignment horizontal="left"/>
    </xf>
    <xf borderId="0" fillId="0" fontId="3" numFmtId="0" xfId="0" applyFont="1"/>
    <xf borderId="0" fillId="0" fontId="11" numFmtId="170" xfId="0" applyAlignment="1" applyFont="1" applyNumberFormat="1">
      <alignment horizontal="left" readingOrder="0"/>
    </xf>
    <xf borderId="0" fillId="0" fontId="11" numFmtId="0" xfId="0" applyAlignment="1" applyFont="1">
      <alignment horizontal="left" readingOrder="0"/>
    </xf>
    <xf borderId="0" fillId="0" fontId="11" numFmtId="164" xfId="0" applyAlignment="1" applyFont="1" applyNumberFormat="1">
      <alignment horizontal="left" readingOrder="0"/>
    </xf>
    <xf borderId="0" fillId="0" fontId="10" numFmtId="4" xfId="0" applyAlignment="1" applyFont="1" applyNumberFormat="1">
      <alignment horizontal="left" readingOrder="0"/>
    </xf>
    <xf borderId="0" fillId="0" fontId="11" numFmtId="171" xfId="0" applyAlignment="1" applyFont="1" applyNumberFormat="1">
      <alignment horizontal="left" readingOrder="0"/>
    </xf>
    <xf borderId="0" fillId="0" fontId="10" numFmtId="164" xfId="0" applyAlignment="1" applyFont="1" applyNumberFormat="1">
      <alignment horizontal="left" readingOrder="0"/>
    </xf>
    <xf borderId="0" fillId="0" fontId="11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5"/>
    <col customWidth="1" min="2" max="2" width="37.63"/>
    <col customWidth="1" min="3" max="3" width="15.25"/>
    <col customWidth="1" min="4" max="4" width="14.63"/>
    <col customWidth="1" min="5" max="5" width="19.25"/>
    <col customWidth="1" min="6" max="6" width="11.13"/>
    <col customWidth="1" min="7" max="7" width="11.38"/>
    <col customWidth="1" min="8" max="8" width="12.13"/>
    <col customWidth="1" min="9" max="9" width="10.88"/>
    <col customWidth="1" min="10" max="10" width="10.13"/>
    <col customWidth="1" min="11" max="12" width="12.5"/>
    <col customWidth="1" min="13" max="26" width="7.63"/>
  </cols>
  <sheetData>
    <row r="1">
      <c r="D1" s="1"/>
    </row>
    <row r="2">
      <c r="A2" s="2" t="s">
        <v>0</v>
      </c>
      <c r="D2" s="3"/>
      <c r="E2" s="4" t="s">
        <v>1</v>
      </c>
      <c r="F2" s="5" t="s">
        <v>2</v>
      </c>
      <c r="G2" s="5" t="s">
        <v>3</v>
      </c>
      <c r="H2" s="3" t="s">
        <v>4</v>
      </c>
      <c r="I2" s="3" t="s">
        <v>5</v>
      </c>
      <c r="J2" s="3" t="s">
        <v>6</v>
      </c>
      <c r="K2" s="3" t="s">
        <v>7</v>
      </c>
    </row>
    <row r="3">
      <c r="A3" s="6" t="s">
        <v>8</v>
      </c>
      <c r="B3" s="7" t="s">
        <v>9</v>
      </c>
      <c r="C3" s="7"/>
      <c r="D3" s="8" t="s">
        <v>10</v>
      </c>
      <c r="E3" s="1"/>
      <c r="F3" s="1"/>
      <c r="G3" s="9">
        <v>1912.19</v>
      </c>
      <c r="H3" s="1"/>
      <c r="I3" s="1"/>
      <c r="J3" s="1"/>
      <c r="K3" s="8"/>
    </row>
    <row r="4">
      <c r="A4" s="6" t="s">
        <v>11</v>
      </c>
      <c r="B4" s="7" t="s">
        <v>12</v>
      </c>
      <c r="C4" s="7"/>
      <c r="D4" s="8" t="s">
        <v>13</v>
      </c>
      <c r="E4" s="1"/>
      <c r="F4" s="1"/>
      <c r="G4" s="10"/>
      <c r="H4" s="1"/>
      <c r="I4" s="1"/>
      <c r="J4" s="1"/>
      <c r="K4" s="8"/>
    </row>
    <row r="5">
      <c r="A5" s="11" t="s">
        <v>14</v>
      </c>
      <c r="B5" s="12" t="s">
        <v>15</v>
      </c>
      <c r="C5" s="12"/>
      <c r="D5" s="8" t="s">
        <v>16</v>
      </c>
      <c r="E5" s="1"/>
      <c r="F5" s="1"/>
      <c r="G5" s="10"/>
      <c r="H5" s="1"/>
      <c r="I5" s="1"/>
      <c r="J5" s="1"/>
      <c r="K5" s="8"/>
    </row>
    <row r="6">
      <c r="A6" s="11" t="s">
        <v>17</v>
      </c>
      <c r="B6" s="12" t="s">
        <v>18</v>
      </c>
      <c r="C6" s="12"/>
      <c r="D6" s="8" t="s">
        <v>19</v>
      </c>
      <c r="E6" s="1"/>
      <c r="F6" s="1"/>
      <c r="G6" s="9">
        <v>2595.1</v>
      </c>
      <c r="H6" s="1"/>
      <c r="I6" s="1"/>
      <c r="J6" s="1"/>
      <c r="K6" s="8"/>
    </row>
    <row r="7">
      <c r="A7" s="11" t="s">
        <v>20</v>
      </c>
      <c r="B7" s="12" t="s">
        <v>21</v>
      </c>
      <c r="C7" s="12"/>
      <c r="D7" s="8" t="s">
        <v>22</v>
      </c>
      <c r="E7" s="1"/>
      <c r="F7" s="1"/>
      <c r="G7" s="10"/>
      <c r="H7" s="1"/>
      <c r="I7" s="1"/>
      <c r="J7" s="1"/>
      <c r="K7" s="8"/>
    </row>
    <row r="8">
      <c r="A8" s="11"/>
      <c r="B8" s="12" t="s">
        <v>23</v>
      </c>
      <c r="C8" s="13"/>
      <c r="D8" s="8" t="s">
        <v>24</v>
      </c>
      <c r="E8" s="1"/>
      <c r="F8" s="1"/>
      <c r="G8" s="10"/>
      <c r="H8" s="1"/>
      <c r="I8" s="1"/>
      <c r="J8" s="1"/>
      <c r="K8" s="8"/>
    </row>
    <row r="9">
      <c r="A9" s="11"/>
      <c r="B9" s="12" t="s">
        <v>25</v>
      </c>
      <c r="C9" s="14"/>
      <c r="D9" s="8" t="s">
        <v>26</v>
      </c>
      <c r="E9" s="1"/>
      <c r="F9" s="1"/>
      <c r="G9" s="9">
        <v>1536.83</v>
      </c>
      <c r="H9" s="1"/>
      <c r="I9" s="1"/>
      <c r="J9" s="1"/>
      <c r="K9" s="8"/>
    </row>
    <row r="10">
      <c r="A10" s="11" t="s">
        <v>27</v>
      </c>
      <c r="B10" s="14"/>
      <c r="C10" s="14"/>
      <c r="D10" s="8" t="s">
        <v>28</v>
      </c>
      <c r="E10" s="1"/>
      <c r="F10" s="1"/>
      <c r="G10" s="10"/>
      <c r="H10" s="1"/>
      <c r="I10" s="1"/>
      <c r="J10" s="1"/>
      <c r="K10" s="8"/>
    </row>
    <row r="11">
      <c r="A11" s="15" t="s">
        <v>29</v>
      </c>
      <c r="B11" s="14">
        <v>0.0</v>
      </c>
      <c r="C11" s="14"/>
      <c r="D11" s="8" t="s">
        <v>30</v>
      </c>
      <c r="E11" s="1"/>
      <c r="F11" s="1"/>
      <c r="G11" s="10"/>
      <c r="H11" s="1"/>
      <c r="I11" s="1"/>
      <c r="J11" s="1"/>
      <c r="K11" s="8"/>
    </row>
    <row r="12">
      <c r="A12" s="15" t="s">
        <v>31</v>
      </c>
      <c r="B12" s="14">
        <v>0.0</v>
      </c>
      <c r="C12" s="14"/>
      <c r="D12" s="8" t="s">
        <v>32</v>
      </c>
      <c r="E12" s="1"/>
      <c r="F12" s="1"/>
      <c r="G12" s="9">
        <v>2048.2</v>
      </c>
      <c r="H12" s="1"/>
      <c r="I12" s="1"/>
      <c r="J12" s="1"/>
      <c r="K12" s="8"/>
    </row>
    <row r="13">
      <c r="A13" s="15" t="s">
        <v>33</v>
      </c>
      <c r="B13" s="14">
        <v>0.0</v>
      </c>
      <c r="C13" s="14"/>
      <c r="D13" s="8" t="s">
        <v>34</v>
      </c>
      <c r="E13" s="1"/>
      <c r="F13" s="1"/>
      <c r="G13" s="10"/>
      <c r="H13" s="1"/>
      <c r="I13" s="1"/>
      <c r="J13" s="1"/>
      <c r="K13" s="8"/>
    </row>
    <row r="14">
      <c r="A14" s="15" t="s">
        <v>35</v>
      </c>
      <c r="B14" s="14">
        <v>0.0</v>
      </c>
      <c r="C14" s="14"/>
      <c r="D14" s="8" t="s">
        <v>36</v>
      </c>
      <c r="E14" s="1"/>
      <c r="F14" s="16"/>
      <c r="G14" s="10"/>
      <c r="H14" s="1"/>
      <c r="I14" s="1"/>
      <c r="J14" s="1"/>
      <c r="K14" s="8"/>
    </row>
    <row r="15">
      <c r="A15" s="15" t="s">
        <v>37</v>
      </c>
      <c r="B15" s="14">
        <v>0.0</v>
      </c>
      <c r="C15" s="14"/>
      <c r="E15" s="17">
        <v>66000.0</v>
      </c>
      <c r="F15" s="18"/>
      <c r="G15" s="19">
        <f>SUM(G3:G14)</f>
        <v>8092.32</v>
      </c>
      <c r="I15" s="18">
        <f t="shared" ref="I15:J15" si="1">SUM(I3:I14)</f>
        <v>0</v>
      </c>
      <c r="J15" s="18">
        <f t="shared" si="1"/>
        <v>0</v>
      </c>
    </row>
    <row r="16">
      <c r="A16" s="15" t="s">
        <v>38</v>
      </c>
      <c r="B16" s="14">
        <v>0.0</v>
      </c>
    </row>
    <row r="17">
      <c r="A17" s="15" t="s">
        <v>39</v>
      </c>
      <c r="B17" s="14">
        <v>0.0</v>
      </c>
      <c r="D17" s="20" t="s">
        <v>40</v>
      </c>
      <c r="E17" s="21" t="s">
        <v>41</v>
      </c>
      <c r="F17" s="21" t="s">
        <v>42</v>
      </c>
      <c r="G17" s="21" t="s">
        <v>43</v>
      </c>
      <c r="H17" s="21" t="s">
        <v>44</v>
      </c>
      <c r="I17" s="21" t="s">
        <v>45</v>
      </c>
      <c r="J17" s="21" t="s">
        <v>46</v>
      </c>
      <c r="K17" s="21" t="s">
        <v>47</v>
      </c>
      <c r="L17" s="22" t="s">
        <v>48</v>
      </c>
    </row>
    <row r="18">
      <c r="A18" s="11" t="s">
        <v>49</v>
      </c>
      <c r="B18" s="14"/>
      <c r="D18" s="23" t="s">
        <v>50</v>
      </c>
      <c r="E18" s="24"/>
      <c r="F18" s="25">
        <v>10386.4</v>
      </c>
      <c r="G18" s="24">
        <v>19621.54</v>
      </c>
      <c r="H18" s="26"/>
      <c r="I18" s="26"/>
      <c r="J18" s="27"/>
      <c r="K18" s="28"/>
      <c r="L18" s="29"/>
    </row>
    <row r="19">
      <c r="A19" s="15" t="s">
        <v>51</v>
      </c>
      <c r="B19" s="14">
        <v>0.0</v>
      </c>
      <c r="D19" s="30" t="s">
        <v>52</v>
      </c>
      <c r="E19" s="24"/>
      <c r="F19" s="25">
        <v>121228.46</v>
      </c>
      <c r="G19" s="24">
        <v>127975.86</v>
      </c>
      <c r="H19" s="26"/>
      <c r="I19" s="31"/>
      <c r="J19" s="32"/>
      <c r="K19" s="32"/>
      <c r="L19" s="29"/>
    </row>
    <row r="20">
      <c r="A20" s="15" t="s">
        <v>53</v>
      </c>
      <c r="B20" s="14">
        <v>0.0</v>
      </c>
      <c r="C20" s="5"/>
      <c r="D20" s="23" t="s">
        <v>54</v>
      </c>
      <c r="E20" s="24"/>
      <c r="F20" s="25">
        <v>57734.02</v>
      </c>
      <c r="G20" s="24">
        <v>14041.56</v>
      </c>
      <c r="H20" s="26"/>
      <c r="I20" s="31"/>
      <c r="J20" s="32"/>
      <c r="K20" s="32"/>
      <c r="L20" s="29">
        <f>47.35+144.89</f>
        <v>192.24</v>
      </c>
    </row>
    <row r="21" ht="15.75" customHeight="1">
      <c r="A21" s="15" t="s">
        <v>55</v>
      </c>
      <c r="B21" s="14">
        <v>0.0</v>
      </c>
      <c r="D21" s="23" t="s">
        <v>56</v>
      </c>
      <c r="E21" s="24"/>
      <c r="F21" s="33">
        <v>0.0</v>
      </c>
      <c r="G21" s="24">
        <v>555.47</v>
      </c>
      <c r="H21" s="26"/>
      <c r="I21" s="31"/>
      <c r="J21" s="32"/>
      <c r="K21" s="32"/>
      <c r="L21" s="29"/>
    </row>
    <row r="22" ht="15.75" customHeight="1">
      <c r="A22" s="15" t="s">
        <v>57</v>
      </c>
      <c r="B22" s="14">
        <v>0.0</v>
      </c>
      <c r="D22" s="34" t="s">
        <v>58</v>
      </c>
      <c r="E22" s="25" t="s">
        <v>59</v>
      </c>
      <c r="F22" s="25">
        <v>427350.0</v>
      </c>
      <c r="G22" s="24">
        <v>365000.0</v>
      </c>
      <c r="H22" s="24"/>
      <c r="I22" s="32"/>
      <c r="J22" s="32"/>
      <c r="K22" s="32"/>
      <c r="L22" s="29"/>
    </row>
    <row r="23" ht="15.75" customHeight="1">
      <c r="A23" s="15" t="s">
        <v>60</v>
      </c>
      <c r="B23" s="14">
        <v>0.0</v>
      </c>
      <c r="D23" s="34" t="s">
        <v>61</v>
      </c>
      <c r="E23" s="25" t="s">
        <v>59</v>
      </c>
      <c r="F23" s="25">
        <v>295000.0</v>
      </c>
      <c r="G23" s="24">
        <v>275000.0</v>
      </c>
      <c r="H23" s="26"/>
      <c r="I23" s="31"/>
      <c r="J23" s="32"/>
      <c r="K23" s="32"/>
      <c r="L23" s="29"/>
    </row>
    <row r="24" ht="15.75" customHeight="1">
      <c r="A24" s="15" t="s">
        <v>62</v>
      </c>
      <c r="B24" s="14">
        <v>0.0</v>
      </c>
      <c r="D24" s="35"/>
      <c r="E24" s="24"/>
      <c r="F24" s="24"/>
      <c r="G24" s="24"/>
      <c r="H24" s="24"/>
      <c r="I24" s="31"/>
      <c r="J24" s="32"/>
      <c r="K24" s="32"/>
      <c r="L24" s="29"/>
    </row>
    <row r="25" ht="15.75" customHeight="1">
      <c r="A25" s="36" t="s">
        <v>63</v>
      </c>
      <c r="B25" s="14">
        <f>SUM(B11,B12,B13,B14,B15,B16,B17,B19,B20,B22,B21,B23,B24)</f>
        <v>0</v>
      </c>
      <c r="D25" s="37"/>
      <c r="E25" s="38"/>
      <c r="F25" s="38"/>
      <c r="G25" s="38"/>
      <c r="H25" s="38"/>
      <c r="I25" s="39"/>
      <c r="J25" s="39"/>
      <c r="K25" s="39"/>
      <c r="L25" s="40"/>
    </row>
    <row r="26" ht="15.75" customHeight="1">
      <c r="B26" s="41"/>
      <c r="D26" s="42" t="s">
        <v>64</v>
      </c>
      <c r="E26" s="43"/>
      <c r="F26" s="43"/>
      <c r="G26" s="43">
        <f>G22+G23</f>
        <v>640000</v>
      </c>
      <c r="H26" s="44"/>
      <c r="I26" s="44"/>
      <c r="J26" s="44" t="str">
        <f t="shared" ref="J26:J27" si="2">J23</f>
        <v/>
      </c>
      <c r="K26" s="44"/>
      <c r="L26" s="45" t="str">
        <f t="shared" ref="L26:L27" si="3">L23</f>
        <v/>
      </c>
    </row>
    <row r="27" ht="15.75" customHeight="1">
      <c r="D27" s="46" t="s">
        <v>65</v>
      </c>
      <c r="E27" s="47"/>
      <c r="F27" s="48">
        <f>F23+F22+F20+F19</f>
        <v>901312.48</v>
      </c>
      <c r="G27" s="48">
        <f>G19+G20+G21</f>
        <v>142572.89</v>
      </c>
      <c r="H27" s="26"/>
      <c r="I27" s="26"/>
      <c r="J27" s="26" t="str">
        <f t="shared" si="2"/>
        <v/>
      </c>
      <c r="K27" s="26"/>
      <c r="L27" s="49" t="str">
        <f t="shared" si="3"/>
        <v/>
      </c>
    </row>
    <row r="28" ht="15.75" customHeight="1">
      <c r="A28" s="5" t="s">
        <v>66</v>
      </c>
      <c r="B28" s="50" t="str">
        <f>Valuation!B17</f>
        <v>#REF!</v>
      </c>
      <c r="D28" s="51" t="s">
        <v>67</v>
      </c>
      <c r="E28" s="52"/>
      <c r="F28" s="52">
        <f t="shared" ref="F28:H28" si="4">F18</f>
        <v>10386.4</v>
      </c>
      <c r="G28" s="52">
        <f t="shared" si="4"/>
        <v>19621.54</v>
      </c>
      <c r="H28" s="52" t="str">
        <f t="shared" si="4"/>
        <v/>
      </c>
      <c r="I28" s="52"/>
      <c r="J28" s="52" t="str">
        <f>J18</f>
        <v/>
      </c>
      <c r="K28" s="52"/>
      <c r="L28" s="53" t="str">
        <f>L18</f>
        <v/>
      </c>
    </row>
    <row r="29" ht="15.75" customHeight="1">
      <c r="D29" s="54" t="s">
        <v>68</v>
      </c>
      <c r="E29" s="55"/>
      <c r="F29" s="55">
        <f t="shared" ref="F29:H29" si="5">SUM(F26:F28)</f>
        <v>911698.88</v>
      </c>
      <c r="G29" s="55">
        <f t="shared" si="5"/>
        <v>802194.43</v>
      </c>
      <c r="H29" s="55">
        <f t="shared" si="5"/>
        <v>0</v>
      </c>
      <c r="I29" s="55"/>
      <c r="J29" s="55">
        <f>SUM(J26:J28)</f>
        <v>0</v>
      </c>
      <c r="K29" s="55"/>
      <c r="L29" s="56">
        <f>SUM(L26:L27)</f>
        <v>0</v>
      </c>
    </row>
    <row r="30" ht="15.75" customHeight="1">
      <c r="B30" s="5" t="str">
        <f t="shared" ref="B30:B31" si="6">B3</f>
        <v>A0042050</v>
      </c>
      <c r="G30" s="41"/>
      <c r="I30" s="1"/>
    </row>
    <row r="31" ht="15.75" customHeight="1">
      <c r="B31" s="5" t="str">
        <f t="shared" si="6"/>
        <v>Mr Paul Anthony Turtle</v>
      </c>
    </row>
    <row r="32" ht="15.75" customHeight="1">
      <c r="B32" s="5" t="s">
        <v>69</v>
      </c>
    </row>
    <row r="33" ht="15.75" customHeight="1">
      <c r="B33" s="5" t="s">
        <v>70</v>
      </c>
    </row>
    <row r="34" ht="15.75" customHeight="1">
      <c r="B34" s="5" t="s">
        <v>71</v>
      </c>
    </row>
    <row r="35" ht="15.75" customHeight="1">
      <c r="B35" s="5" t="s">
        <v>72</v>
      </c>
    </row>
    <row r="36" ht="15.75" customHeight="1"/>
    <row r="37" ht="15.75" customHeight="1"/>
    <row r="38" ht="15.75" customHeight="1">
      <c r="A38" s="57"/>
      <c r="B38" s="5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>
      <c r="E202" s="1"/>
    </row>
    <row r="203" ht="15.75" customHeight="1">
      <c r="E203" s="1"/>
    </row>
    <row r="204" ht="15.75" customHeight="1">
      <c r="E204" s="1"/>
    </row>
    <row r="205" ht="15.75" customHeight="1">
      <c r="E205" s="1"/>
    </row>
    <row r="206" ht="15.75" customHeight="1">
      <c r="E206" s="1"/>
    </row>
    <row r="207" ht="15.75" customHeight="1">
      <c r="E207" s="1"/>
    </row>
    <row r="208" ht="15.75" customHeight="1">
      <c r="E208" s="1"/>
    </row>
    <row r="209" ht="15.75" customHeight="1">
      <c r="E209" s="1"/>
    </row>
    <row r="210" ht="15.75" customHeight="1">
      <c r="E210" s="1"/>
    </row>
    <row r="211" ht="15.75" customHeight="1">
      <c r="E211" s="1"/>
    </row>
    <row r="212" ht="15.75" customHeight="1">
      <c r="E212" s="1"/>
    </row>
    <row r="213" ht="15.75" customHeight="1">
      <c r="E213" s="1"/>
    </row>
    <row r="214" ht="15.75" customHeight="1">
      <c r="E214" s="1"/>
    </row>
    <row r="215" ht="15.75" customHeight="1">
      <c r="E215" s="1"/>
    </row>
    <row r="216" ht="15.75" customHeight="1">
      <c r="E216" s="1"/>
    </row>
    <row r="217" ht="15.75" customHeight="1">
      <c r="E217" s="1"/>
    </row>
    <row r="218" ht="15.75" customHeight="1">
      <c r="E218" s="1"/>
    </row>
    <row r="219" ht="15.75" customHeight="1">
      <c r="E219" s="1"/>
    </row>
    <row r="220" ht="15.75" customHeight="1">
      <c r="E220" s="1"/>
    </row>
    <row r="221" ht="15.75" customHeight="1">
      <c r="E221" s="1"/>
    </row>
    <row r="222" ht="15.75" customHeight="1">
      <c r="E222" s="1"/>
    </row>
    <row r="223" ht="15.75" customHeight="1">
      <c r="E223" s="1"/>
    </row>
    <row r="224" ht="15.75" customHeight="1">
      <c r="E224" s="1"/>
    </row>
    <row r="225" ht="15.75" customHeight="1">
      <c r="E225" s="1"/>
    </row>
    <row r="226" ht="15.75" customHeight="1">
      <c r="E226" s="1"/>
    </row>
    <row r="227" ht="15.75" customHeight="1">
      <c r="E227" s="1"/>
    </row>
    <row r="228" ht="15.75" customHeight="1">
      <c r="E228" s="1"/>
    </row>
    <row r="229" ht="15.75" customHeight="1">
      <c r="E229" s="1"/>
    </row>
    <row r="230" ht="15.75" customHeight="1">
      <c r="E230" s="1"/>
    </row>
    <row r="231" ht="15.75" customHeight="1">
      <c r="E231" s="1"/>
    </row>
    <row r="232" ht="15.75" customHeight="1">
      <c r="E232" s="1"/>
    </row>
    <row r="233" ht="15.75" customHeight="1">
      <c r="E233" s="1"/>
    </row>
    <row r="234" ht="15.75" customHeight="1">
      <c r="E234" s="1"/>
    </row>
    <row r="235" ht="15.75" customHeight="1">
      <c r="E235" s="1"/>
    </row>
    <row r="236" ht="15.75" customHeight="1">
      <c r="E236" s="1"/>
    </row>
    <row r="237" ht="15.75" customHeight="1">
      <c r="E237" s="1"/>
    </row>
    <row r="238" ht="15.75" customHeight="1">
      <c r="E238" s="1"/>
    </row>
    <row r="239" ht="15.75" customHeight="1">
      <c r="E239" s="1"/>
    </row>
    <row r="240" ht="15.75" customHeight="1">
      <c r="E240" s="1"/>
    </row>
    <row r="241" ht="15.75" customHeight="1">
      <c r="E241" s="1"/>
    </row>
    <row r="242" ht="15.75" customHeight="1">
      <c r="E242" s="1"/>
    </row>
    <row r="243" ht="15.75" customHeight="1">
      <c r="E243" s="1"/>
    </row>
    <row r="244" ht="15.75" customHeight="1">
      <c r="E244" s="1"/>
    </row>
    <row r="245" ht="15.75" customHeight="1">
      <c r="E245" s="1"/>
    </row>
    <row r="246" ht="15.75" customHeight="1">
      <c r="E246" s="1"/>
    </row>
    <row r="247" ht="15.75" customHeight="1">
      <c r="E247" s="1"/>
    </row>
    <row r="248" ht="15.75" customHeight="1">
      <c r="E248" s="1"/>
    </row>
    <row r="249" ht="15.75" customHeight="1">
      <c r="E249" s="1"/>
    </row>
    <row r="250" ht="15.75" customHeight="1">
      <c r="E250" s="1"/>
    </row>
    <row r="251" ht="15.75" customHeight="1">
      <c r="E251" s="1"/>
    </row>
    <row r="252" ht="15.75" customHeight="1">
      <c r="E252" s="1"/>
    </row>
    <row r="253" ht="15.75" customHeight="1">
      <c r="E253" s="1"/>
    </row>
    <row r="254" ht="15.75" customHeight="1">
      <c r="E254" s="1"/>
    </row>
    <row r="255" ht="15.75" customHeight="1">
      <c r="E255" s="1"/>
    </row>
    <row r="256" ht="15.75" customHeight="1">
      <c r="E256" s="1"/>
    </row>
    <row r="257" ht="15.75" customHeight="1">
      <c r="E257" s="1"/>
    </row>
    <row r="258" ht="15.75" customHeight="1">
      <c r="E258" s="1"/>
    </row>
    <row r="259" ht="15.75" customHeight="1">
      <c r="E259" s="1"/>
    </row>
    <row r="260" ht="15.75" customHeight="1">
      <c r="E260" s="1"/>
    </row>
    <row r="261" ht="15.75" customHeight="1">
      <c r="E261" s="1"/>
    </row>
    <row r="262" ht="15.75" customHeight="1">
      <c r="E262" s="1"/>
    </row>
    <row r="263" ht="15.75" customHeight="1">
      <c r="E263" s="1"/>
    </row>
    <row r="264" ht="15.75" customHeight="1">
      <c r="E264" s="1"/>
    </row>
    <row r="265" ht="15.75" customHeight="1">
      <c r="E265" s="1"/>
    </row>
    <row r="266" ht="15.75" customHeight="1">
      <c r="E266" s="1"/>
    </row>
    <row r="267" ht="15.75" customHeight="1">
      <c r="E267" s="1"/>
    </row>
    <row r="268" ht="15.75" customHeight="1">
      <c r="E268" s="1"/>
    </row>
    <row r="269" ht="15.75" customHeight="1">
      <c r="E269" s="1"/>
    </row>
    <row r="270" ht="15.75" customHeight="1">
      <c r="E270" s="1"/>
    </row>
    <row r="271" ht="15.75" customHeight="1">
      <c r="E271" s="1"/>
    </row>
    <row r="272" ht="15.75" customHeight="1">
      <c r="E272" s="1"/>
    </row>
    <row r="273" ht="15.75" customHeight="1">
      <c r="E273" s="1"/>
    </row>
    <row r="274" ht="15.75" customHeight="1">
      <c r="E274" s="1"/>
    </row>
    <row r="275" ht="15.75" customHeight="1">
      <c r="E275" s="1"/>
    </row>
    <row r="276" ht="15.75" customHeight="1">
      <c r="E276" s="1"/>
    </row>
    <row r="277" ht="15.75" customHeight="1">
      <c r="E277" s="1"/>
    </row>
    <row r="278" ht="15.75" customHeight="1">
      <c r="E278" s="1"/>
    </row>
    <row r="279" ht="15.75" customHeight="1">
      <c r="E279" s="1"/>
    </row>
    <row r="280" ht="15.75" customHeight="1">
      <c r="E280" s="1"/>
    </row>
    <row r="281" ht="15.75" customHeight="1">
      <c r="E281" s="1"/>
    </row>
    <row r="282" ht="15.75" customHeight="1">
      <c r="E282" s="1"/>
    </row>
    <row r="283" ht="15.75" customHeight="1">
      <c r="E283" s="1"/>
    </row>
    <row r="284" ht="15.75" customHeight="1">
      <c r="E284" s="1"/>
    </row>
    <row r="285" ht="15.75" customHeight="1">
      <c r="E285" s="1"/>
    </row>
    <row r="286" ht="15.75" customHeight="1">
      <c r="E286" s="1"/>
    </row>
    <row r="287" ht="15.75" customHeight="1">
      <c r="E287" s="1"/>
    </row>
    <row r="288" ht="15.75" customHeight="1">
      <c r="E288" s="1"/>
    </row>
    <row r="289" ht="15.75" customHeight="1">
      <c r="E289" s="1"/>
    </row>
    <row r="290" ht="15.75" customHeight="1">
      <c r="E290" s="1"/>
    </row>
    <row r="291" ht="15.75" customHeight="1">
      <c r="E291" s="1"/>
    </row>
    <row r="292" ht="15.75" customHeight="1">
      <c r="E292" s="1"/>
    </row>
    <row r="293" ht="15.75" customHeight="1">
      <c r="E293" s="1"/>
    </row>
    <row r="294" ht="15.75" customHeight="1">
      <c r="E294" s="1"/>
    </row>
    <row r="295" ht="15.75" customHeight="1">
      <c r="E295" s="1"/>
    </row>
    <row r="296" ht="15.75" customHeight="1">
      <c r="E296" s="1"/>
    </row>
    <row r="297" ht="15.75" customHeight="1">
      <c r="E297" s="1"/>
    </row>
    <row r="298" ht="15.75" customHeight="1">
      <c r="E298" s="1"/>
    </row>
    <row r="299" ht="15.75" customHeight="1">
      <c r="E299" s="1"/>
    </row>
    <row r="300" ht="15.75" customHeight="1">
      <c r="E300" s="1"/>
    </row>
    <row r="301" ht="15.75" customHeight="1">
      <c r="E301" s="1"/>
    </row>
    <row r="302" ht="15.75" customHeight="1">
      <c r="E302" s="1"/>
    </row>
    <row r="303" ht="15.75" customHeight="1">
      <c r="E303" s="1"/>
    </row>
    <row r="304" ht="15.75" customHeight="1">
      <c r="E304" s="1"/>
    </row>
    <row r="305" ht="15.75" customHeight="1">
      <c r="E305" s="1"/>
    </row>
    <row r="306" ht="15.75" customHeight="1">
      <c r="E306" s="1"/>
    </row>
    <row r="307" ht="15.75" customHeight="1">
      <c r="E307" s="1"/>
    </row>
    <row r="308" ht="15.75" customHeight="1">
      <c r="E308" s="1"/>
    </row>
    <row r="309" ht="15.75" customHeight="1">
      <c r="E309" s="1"/>
    </row>
    <row r="310" ht="15.75" customHeight="1">
      <c r="E310" s="1"/>
    </row>
    <row r="311" ht="15.75" customHeight="1">
      <c r="E311" s="1"/>
    </row>
    <row r="312" ht="15.75" customHeight="1">
      <c r="E312" s="1"/>
    </row>
    <row r="313" ht="15.75" customHeight="1">
      <c r="E313" s="1"/>
    </row>
    <row r="314" ht="15.75" customHeight="1">
      <c r="E314" s="1"/>
    </row>
    <row r="315" ht="15.75" customHeight="1">
      <c r="E315" s="1"/>
    </row>
    <row r="316" ht="15.75" customHeight="1">
      <c r="E316" s="1"/>
    </row>
    <row r="317" ht="15.75" customHeight="1">
      <c r="E317" s="1"/>
    </row>
    <row r="318" ht="15.75" customHeight="1">
      <c r="E318" s="1"/>
    </row>
    <row r="319" ht="15.75" customHeight="1">
      <c r="E319" s="1"/>
    </row>
    <row r="320" ht="15.75" customHeight="1">
      <c r="E320" s="1"/>
    </row>
    <row r="321" ht="15.75" customHeight="1">
      <c r="E321" s="1"/>
    </row>
    <row r="322" ht="15.75" customHeight="1">
      <c r="E322" s="1"/>
    </row>
    <row r="323" ht="15.75" customHeight="1">
      <c r="E323" s="1"/>
    </row>
    <row r="324" ht="15.75" customHeight="1">
      <c r="E324" s="1"/>
    </row>
    <row r="325" ht="15.75" customHeight="1">
      <c r="E325" s="1"/>
    </row>
    <row r="326" ht="15.75" customHeight="1">
      <c r="E326" s="1"/>
    </row>
    <row r="327" ht="15.75" customHeight="1">
      <c r="E327" s="1"/>
    </row>
    <row r="328" ht="15.75" customHeight="1">
      <c r="E328" s="1"/>
    </row>
    <row r="329" ht="15.75" customHeight="1">
      <c r="E329" s="1"/>
    </row>
    <row r="330" ht="15.75" customHeight="1">
      <c r="E330" s="1"/>
    </row>
    <row r="331" ht="15.75" customHeight="1">
      <c r="E331" s="1"/>
    </row>
    <row r="332" ht="15.75" customHeight="1">
      <c r="E332" s="1"/>
    </row>
    <row r="333" ht="15.75" customHeight="1">
      <c r="E333" s="1"/>
    </row>
    <row r="334" ht="15.75" customHeight="1">
      <c r="E334" s="1"/>
    </row>
    <row r="335" ht="15.75" customHeight="1">
      <c r="E335" s="1"/>
    </row>
    <row r="336" ht="15.75" customHeight="1">
      <c r="E336" s="1"/>
    </row>
    <row r="337" ht="15.75" customHeight="1">
      <c r="E337" s="1"/>
    </row>
    <row r="338" ht="15.75" customHeight="1">
      <c r="E338" s="1"/>
    </row>
    <row r="339" ht="15.75" customHeight="1">
      <c r="E339" s="1"/>
    </row>
    <row r="340" ht="15.75" customHeight="1">
      <c r="E340" s="1"/>
    </row>
    <row r="341" ht="15.75" customHeight="1">
      <c r="E341" s="1"/>
    </row>
    <row r="342" ht="15.75" customHeight="1">
      <c r="E342" s="1"/>
    </row>
    <row r="343" ht="15.75" customHeight="1">
      <c r="E343" s="1"/>
    </row>
    <row r="344" ht="15.75" customHeight="1">
      <c r="E344" s="1"/>
    </row>
    <row r="345" ht="15.75" customHeight="1">
      <c r="E345" s="1"/>
    </row>
    <row r="346" ht="15.75" customHeight="1">
      <c r="E346" s="1"/>
    </row>
    <row r="347" ht="15.75" customHeight="1">
      <c r="E347" s="1"/>
    </row>
    <row r="348" ht="15.75" customHeight="1">
      <c r="E348" s="1"/>
    </row>
    <row r="349" ht="15.75" customHeight="1">
      <c r="E349" s="1"/>
    </row>
    <row r="350" ht="15.75" customHeight="1">
      <c r="E350" s="1"/>
    </row>
    <row r="351" ht="15.75" customHeight="1">
      <c r="E351" s="1"/>
    </row>
    <row r="352" ht="15.75" customHeight="1">
      <c r="E352" s="1"/>
    </row>
    <row r="353" ht="15.75" customHeight="1">
      <c r="E353" s="1"/>
    </row>
    <row r="354" ht="15.75" customHeight="1">
      <c r="E354" s="1"/>
    </row>
    <row r="355" ht="15.75" customHeight="1">
      <c r="E355" s="1"/>
    </row>
    <row r="356" ht="15.75" customHeight="1">
      <c r="E356" s="1"/>
    </row>
    <row r="357" ht="15.75" customHeight="1">
      <c r="E357" s="1"/>
    </row>
    <row r="358" ht="15.75" customHeight="1">
      <c r="E358" s="1"/>
    </row>
    <row r="359" ht="15.75" customHeight="1">
      <c r="E359" s="1"/>
    </row>
    <row r="360" ht="15.75" customHeight="1">
      <c r="E360" s="1"/>
    </row>
    <row r="361" ht="15.75" customHeight="1">
      <c r="E361" s="1"/>
    </row>
    <row r="362" ht="15.75" customHeight="1">
      <c r="E362" s="1"/>
    </row>
    <row r="363" ht="15.75" customHeight="1">
      <c r="E363" s="1"/>
    </row>
    <row r="364" ht="15.75" customHeight="1">
      <c r="E364" s="1"/>
    </row>
    <row r="365" ht="15.75" customHeight="1">
      <c r="E365" s="1"/>
    </row>
    <row r="366" ht="15.75" customHeight="1">
      <c r="E366" s="1"/>
    </row>
    <row r="367" ht="15.75" customHeight="1">
      <c r="E367" s="1"/>
    </row>
    <row r="368" ht="15.75" customHeight="1">
      <c r="E368" s="1"/>
    </row>
    <row r="369" ht="15.75" customHeight="1">
      <c r="E369" s="1"/>
    </row>
    <row r="370" ht="15.75" customHeight="1">
      <c r="E370" s="1"/>
    </row>
    <row r="371" ht="15.75" customHeight="1">
      <c r="E371" s="1"/>
    </row>
    <row r="372" ht="15.75" customHeight="1">
      <c r="E372" s="1"/>
    </row>
    <row r="373" ht="15.75" customHeight="1">
      <c r="E373" s="1"/>
    </row>
    <row r="374" ht="15.75" customHeight="1">
      <c r="E374" s="1"/>
    </row>
    <row r="375" ht="15.75" customHeight="1">
      <c r="E375" s="1"/>
    </row>
    <row r="376" ht="15.75" customHeight="1">
      <c r="E376" s="1"/>
    </row>
    <row r="377" ht="15.75" customHeight="1">
      <c r="E377" s="1"/>
    </row>
    <row r="378" ht="15.75" customHeight="1">
      <c r="E378" s="1"/>
    </row>
    <row r="379" ht="15.75" customHeight="1">
      <c r="E379" s="1"/>
    </row>
    <row r="380" ht="15.75" customHeight="1">
      <c r="E380" s="1"/>
    </row>
    <row r="381" ht="15.75" customHeight="1">
      <c r="E381" s="1"/>
    </row>
    <row r="382" ht="15.75" customHeight="1">
      <c r="E382" s="1"/>
    </row>
    <row r="383" ht="15.75" customHeight="1">
      <c r="E383" s="1"/>
    </row>
    <row r="384" ht="15.75" customHeight="1">
      <c r="E384" s="1"/>
    </row>
    <row r="385" ht="15.75" customHeight="1">
      <c r="E385" s="1"/>
    </row>
    <row r="386" ht="15.75" customHeight="1">
      <c r="E386" s="1"/>
    </row>
    <row r="387" ht="15.75" customHeight="1">
      <c r="E387" s="1"/>
    </row>
    <row r="388" ht="15.75" customHeight="1">
      <c r="E388" s="1"/>
    </row>
    <row r="389" ht="15.75" customHeight="1">
      <c r="E389" s="1"/>
    </row>
    <row r="390" ht="15.75" customHeight="1">
      <c r="E390" s="1"/>
    </row>
    <row r="391" ht="15.75" customHeight="1">
      <c r="E391" s="1"/>
    </row>
    <row r="392" ht="15.75" customHeight="1">
      <c r="E392" s="1"/>
    </row>
    <row r="393" ht="15.75" customHeight="1">
      <c r="E393" s="1"/>
    </row>
    <row r="394" ht="15.75" customHeight="1">
      <c r="E394" s="1"/>
    </row>
    <row r="395" ht="15.75" customHeight="1">
      <c r="E395" s="1"/>
    </row>
    <row r="396" ht="15.75" customHeight="1">
      <c r="E396" s="1"/>
    </row>
    <row r="397" ht="15.75" customHeight="1">
      <c r="E397" s="1"/>
    </row>
    <row r="398" ht="15.75" customHeight="1">
      <c r="E398" s="1"/>
    </row>
    <row r="399" ht="15.75" customHeight="1">
      <c r="E399" s="1"/>
    </row>
    <row r="400" ht="15.75" customHeight="1">
      <c r="E400" s="1"/>
    </row>
    <row r="401" ht="15.75" customHeight="1">
      <c r="E401" s="1"/>
    </row>
    <row r="402" ht="15.75" customHeight="1">
      <c r="E402" s="1"/>
    </row>
    <row r="403" ht="15.75" customHeight="1">
      <c r="E403" s="1"/>
    </row>
    <row r="404" ht="15.75" customHeight="1">
      <c r="E404" s="1"/>
    </row>
    <row r="405" ht="15.75" customHeight="1">
      <c r="E405" s="1"/>
    </row>
    <row r="406" ht="15.75" customHeight="1">
      <c r="E406" s="1"/>
    </row>
    <row r="407" ht="15.75" customHeight="1">
      <c r="E407" s="1"/>
    </row>
    <row r="408" ht="15.75" customHeight="1">
      <c r="E408" s="1"/>
    </row>
    <row r="409" ht="15.75" customHeight="1">
      <c r="E409" s="1"/>
    </row>
    <row r="410" ht="15.75" customHeight="1">
      <c r="E410" s="1"/>
    </row>
    <row r="411" ht="15.75" customHeight="1">
      <c r="E411" s="1"/>
    </row>
    <row r="412" ht="15.75" customHeight="1">
      <c r="E412" s="1"/>
    </row>
    <row r="413" ht="15.75" customHeight="1">
      <c r="E413" s="1"/>
    </row>
    <row r="414" ht="15.75" customHeight="1">
      <c r="E414" s="1"/>
    </row>
    <row r="415" ht="15.75" customHeight="1">
      <c r="E415" s="1"/>
    </row>
    <row r="416" ht="15.75" customHeight="1">
      <c r="E416" s="1"/>
    </row>
    <row r="417" ht="15.75" customHeight="1">
      <c r="E417" s="1"/>
    </row>
    <row r="418" ht="15.75" customHeight="1">
      <c r="E418" s="1"/>
    </row>
    <row r="419" ht="15.75" customHeight="1">
      <c r="E419" s="1"/>
    </row>
    <row r="420" ht="15.75" customHeight="1">
      <c r="E420" s="1"/>
    </row>
    <row r="421" ht="15.75" customHeight="1">
      <c r="E421" s="1"/>
    </row>
    <row r="422" ht="15.75" customHeight="1">
      <c r="E422" s="1"/>
    </row>
    <row r="423" ht="15.75" customHeight="1">
      <c r="E423" s="1"/>
    </row>
    <row r="424" ht="15.75" customHeight="1">
      <c r="E424" s="1"/>
    </row>
    <row r="425" ht="15.75" customHeight="1">
      <c r="E425" s="1"/>
    </row>
    <row r="426" ht="15.75" customHeight="1">
      <c r="E426" s="1"/>
    </row>
    <row r="427" ht="15.75" customHeight="1">
      <c r="E427" s="1"/>
    </row>
    <row r="428" ht="15.75" customHeight="1">
      <c r="E428" s="1"/>
    </row>
    <row r="429" ht="15.75" customHeight="1">
      <c r="E429" s="1"/>
    </row>
    <row r="430" ht="15.75" customHeight="1">
      <c r="E430" s="1"/>
    </row>
    <row r="431" ht="15.75" customHeight="1">
      <c r="E431" s="1"/>
    </row>
    <row r="432" ht="15.75" customHeight="1">
      <c r="E432" s="1"/>
    </row>
    <row r="433" ht="15.75" customHeight="1">
      <c r="E433" s="1"/>
    </row>
    <row r="434" ht="15.75" customHeight="1">
      <c r="E434" s="1"/>
    </row>
    <row r="435" ht="15.75" customHeight="1">
      <c r="E435" s="1"/>
    </row>
    <row r="436" ht="15.75" customHeight="1">
      <c r="E436" s="1"/>
    </row>
    <row r="437" ht="15.75" customHeight="1">
      <c r="E437" s="1"/>
    </row>
    <row r="438" ht="15.75" customHeight="1">
      <c r="E438" s="1"/>
    </row>
    <row r="439" ht="15.75" customHeight="1">
      <c r="E439" s="1"/>
    </row>
    <row r="440" ht="15.75" customHeight="1">
      <c r="E440" s="1"/>
    </row>
    <row r="441" ht="15.75" customHeight="1">
      <c r="E441" s="1"/>
    </row>
    <row r="442" ht="15.75" customHeight="1">
      <c r="E442" s="1"/>
    </row>
    <row r="443" ht="15.75" customHeight="1">
      <c r="E443" s="1"/>
    </row>
    <row r="444" ht="15.75" customHeight="1">
      <c r="E444" s="1"/>
    </row>
    <row r="445" ht="15.75" customHeight="1">
      <c r="E445" s="1"/>
    </row>
    <row r="446" ht="15.75" customHeight="1">
      <c r="E446" s="1"/>
    </row>
    <row r="447" ht="15.75" customHeight="1">
      <c r="E447" s="1"/>
    </row>
    <row r="448" ht="15.75" customHeight="1">
      <c r="E448" s="1"/>
    </row>
    <row r="449" ht="15.75" customHeight="1">
      <c r="E449" s="1"/>
    </row>
    <row r="450" ht="15.75" customHeight="1">
      <c r="E450" s="1"/>
    </row>
    <row r="451" ht="15.75" customHeight="1">
      <c r="E451" s="1"/>
    </row>
    <row r="452" ht="15.75" customHeight="1">
      <c r="E452" s="1"/>
    </row>
    <row r="453" ht="15.75" customHeight="1">
      <c r="E453" s="1"/>
    </row>
    <row r="454" ht="15.75" customHeight="1">
      <c r="E454" s="1"/>
    </row>
    <row r="455" ht="15.75" customHeight="1">
      <c r="E455" s="1"/>
    </row>
    <row r="456" ht="15.75" customHeight="1">
      <c r="E456" s="1"/>
    </row>
    <row r="457" ht="15.75" customHeight="1">
      <c r="E457" s="1"/>
    </row>
    <row r="458" ht="15.75" customHeight="1">
      <c r="E458" s="1"/>
    </row>
    <row r="459" ht="15.75" customHeight="1">
      <c r="E459" s="1"/>
    </row>
    <row r="460" ht="15.75" customHeight="1">
      <c r="E460" s="1"/>
    </row>
    <row r="461" ht="15.75" customHeight="1">
      <c r="E461" s="1"/>
    </row>
    <row r="462" ht="15.75" customHeight="1">
      <c r="E462" s="1"/>
    </row>
    <row r="463" ht="15.75" customHeight="1">
      <c r="E463" s="1"/>
    </row>
    <row r="464" ht="15.75" customHeight="1">
      <c r="E464" s="1"/>
    </row>
    <row r="465" ht="15.75" customHeight="1">
      <c r="E465" s="1"/>
    </row>
    <row r="466" ht="15.75" customHeight="1">
      <c r="E466" s="1"/>
    </row>
    <row r="467" ht="15.75" customHeight="1">
      <c r="E467" s="1"/>
    </row>
    <row r="468" ht="15.75" customHeight="1">
      <c r="E468" s="1"/>
    </row>
    <row r="469" ht="15.75" customHeight="1">
      <c r="E469" s="1"/>
    </row>
    <row r="470" ht="15.75" customHeight="1">
      <c r="E470" s="1"/>
    </row>
    <row r="471" ht="15.75" customHeight="1">
      <c r="E471" s="1"/>
    </row>
    <row r="472" ht="15.75" customHeight="1">
      <c r="E472" s="1"/>
    </row>
    <row r="473" ht="15.75" customHeight="1">
      <c r="E473" s="1"/>
    </row>
    <row r="474" ht="15.75" customHeight="1">
      <c r="E474" s="1"/>
    </row>
    <row r="475" ht="15.75" customHeight="1">
      <c r="E475" s="1"/>
    </row>
    <row r="476" ht="15.75" customHeight="1">
      <c r="E476" s="1"/>
    </row>
    <row r="477" ht="15.75" customHeight="1">
      <c r="E477" s="1"/>
    </row>
    <row r="478" ht="15.75" customHeight="1">
      <c r="E478" s="1"/>
    </row>
    <row r="479" ht="15.75" customHeight="1">
      <c r="E479" s="1"/>
    </row>
    <row r="480" ht="15.75" customHeight="1">
      <c r="E480" s="1"/>
    </row>
    <row r="481" ht="15.75" customHeight="1">
      <c r="E481" s="1"/>
    </row>
    <row r="482" ht="15.75" customHeight="1">
      <c r="E482" s="1"/>
    </row>
    <row r="483" ht="15.75" customHeight="1">
      <c r="E483" s="1"/>
    </row>
    <row r="484" ht="15.75" customHeight="1">
      <c r="E484" s="1"/>
    </row>
    <row r="485" ht="15.75" customHeight="1">
      <c r="E485" s="1"/>
    </row>
    <row r="486" ht="15.75" customHeight="1">
      <c r="E486" s="1"/>
    </row>
    <row r="487" ht="15.75" customHeight="1">
      <c r="E487" s="1"/>
    </row>
    <row r="488" ht="15.75" customHeight="1">
      <c r="E488" s="1"/>
    </row>
    <row r="489" ht="15.75" customHeight="1">
      <c r="E489" s="1"/>
    </row>
    <row r="490" ht="15.75" customHeight="1">
      <c r="E490" s="1"/>
    </row>
    <row r="491" ht="15.75" customHeight="1">
      <c r="E491" s="1"/>
    </row>
    <row r="492" ht="15.75" customHeight="1">
      <c r="E492" s="1"/>
    </row>
    <row r="493" ht="15.75" customHeight="1">
      <c r="E493" s="1"/>
    </row>
    <row r="494" ht="15.75" customHeight="1">
      <c r="E494" s="1"/>
    </row>
    <row r="495" ht="15.75" customHeight="1">
      <c r="E495" s="1"/>
    </row>
    <row r="496" ht="15.75" customHeight="1">
      <c r="E496" s="1"/>
    </row>
    <row r="497" ht="15.75" customHeight="1">
      <c r="E497" s="1"/>
    </row>
    <row r="498" ht="15.75" customHeight="1">
      <c r="E498" s="1"/>
    </row>
    <row r="499" ht="15.75" customHeight="1">
      <c r="E499" s="1"/>
    </row>
    <row r="500" ht="15.75" customHeight="1">
      <c r="E500" s="1"/>
    </row>
    <row r="501" ht="15.75" customHeight="1">
      <c r="E501" s="1"/>
    </row>
    <row r="502" ht="15.75" customHeight="1">
      <c r="E502" s="1"/>
    </row>
    <row r="503" ht="15.75" customHeight="1">
      <c r="E503" s="1"/>
    </row>
    <row r="504" ht="15.75" customHeight="1">
      <c r="E504" s="1"/>
    </row>
    <row r="505" ht="15.75" customHeight="1">
      <c r="E505" s="1"/>
    </row>
    <row r="506" ht="15.75" customHeight="1">
      <c r="E506" s="1"/>
    </row>
    <row r="507" ht="15.75" customHeight="1">
      <c r="E507" s="1"/>
    </row>
    <row r="508" ht="15.75" customHeight="1">
      <c r="E508" s="1"/>
    </row>
    <row r="509" ht="15.75" customHeight="1">
      <c r="E509" s="1"/>
    </row>
    <row r="510" ht="15.75" customHeight="1">
      <c r="E510" s="1"/>
    </row>
    <row r="511" ht="15.75" customHeight="1">
      <c r="E511" s="1"/>
    </row>
    <row r="512" ht="15.75" customHeight="1">
      <c r="E512" s="1"/>
    </row>
    <row r="513" ht="15.75" customHeight="1">
      <c r="E513" s="1"/>
    </row>
    <row r="514" ht="15.75" customHeight="1">
      <c r="E514" s="1"/>
    </row>
    <row r="515" ht="15.75" customHeight="1">
      <c r="E515" s="1"/>
    </row>
    <row r="516" ht="15.75" customHeight="1">
      <c r="E516" s="1"/>
    </row>
    <row r="517" ht="15.75" customHeight="1">
      <c r="E517" s="1"/>
    </row>
    <row r="518" ht="15.75" customHeight="1">
      <c r="E518" s="1"/>
    </row>
    <row r="519" ht="15.75" customHeight="1">
      <c r="E519" s="1"/>
    </row>
    <row r="520" ht="15.75" customHeight="1">
      <c r="E520" s="1"/>
    </row>
    <row r="521" ht="15.75" customHeight="1">
      <c r="E521" s="1"/>
    </row>
    <row r="522" ht="15.75" customHeight="1">
      <c r="E522" s="1"/>
    </row>
    <row r="523" ht="15.75" customHeight="1">
      <c r="E523" s="1"/>
    </row>
    <row r="524" ht="15.75" customHeight="1">
      <c r="E524" s="1"/>
    </row>
    <row r="525" ht="15.75" customHeight="1">
      <c r="E525" s="1"/>
    </row>
    <row r="526" ht="15.75" customHeight="1">
      <c r="E526" s="1"/>
    </row>
    <row r="527" ht="15.75" customHeight="1">
      <c r="E527" s="1"/>
    </row>
    <row r="528" ht="15.75" customHeight="1">
      <c r="E528" s="1"/>
    </row>
    <row r="529" ht="15.75" customHeight="1">
      <c r="E529" s="1"/>
    </row>
    <row r="530" ht="15.75" customHeight="1">
      <c r="E530" s="1"/>
    </row>
    <row r="531" ht="15.75" customHeight="1">
      <c r="E531" s="1"/>
    </row>
    <row r="532" ht="15.75" customHeight="1">
      <c r="E532" s="1"/>
    </row>
    <row r="533" ht="15.75" customHeight="1">
      <c r="E533" s="1"/>
    </row>
    <row r="534" ht="15.75" customHeight="1">
      <c r="E534" s="1"/>
    </row>
    <row r="535" ht="15.75" customHeight="1">
      <c r="E535" s="1"/>
    </row>
    <row r="536" ht="15.75" customHeight="1">
      <c r="E536" s="1"/>
    </row>
    <row r="537" ht="15.75" customHeight="1">
      <c r="E537" s="1"/>
    </row>
    <row r="538" ht="15.75" customHeight="1">
      <c r="E538" s="1"/>
    </row>
    <row r="539" ht="15.75" customHeight="1">
      <c r="E539" s="1"/>
    </row>
    <row r="540" ht="15.75" customHeight="1">
      <c r="E540" s="1"/>
    </row>
    <row r="541" ht="15.75" customHeight="1">
      <c r="E541" s="1"/>
    </row>
    <row r="542" ht="15.75" customHeight="1">
      <c r="E542" s="1"/>
    </row>
    <row r="543" ht="15.75" customHeight="1">
      <c r="E543" s="1"/>
    </row>
    <row r="544" ht="15.75" customHeight="1">
      <c r="E544" s="1"/>
    </row>
    <row r="545" ht="15.75" customHeight="1">
      <c r="E545" s="1"/>
    </row>
    <row r="546" ht="15.75" customHeight="1">
      <c r="E546" s="1"/>
    </row>
    <row r="547" ht="15.75" customHeight="1">
      <c r="E547" s="1"/>
    </row>
    <row r="548" ht="15.75" customHeight="1">
      <c r="E548" s="1"/>
    </row>
    <row r="549" ht="15.75" customHeight="1">
      <c r="E549" s="1"/>
    </row>
    <row r="550" ht="15.75" customHeight="1">
      <c r="E550" s="1"/>
    </row>
    <row r="551" ht="15.75" customHeight="1">
      <c r="E551" s="1"/>
    </row>
    <row r="552" ht="15.75" customHeight="1">
      <c r="E552" s="1"/>
    </row>
    <row r="553" ht="15.75" customHeight="1">
      <c r="E553" s="1"/>
    </row>
    <row r="554" ht="15.75" customHeight="1">
      <c r="E554" s="1"/>
    </row>
    <row r="555" ht="15.75" customHeight="1">
      <c r="E555" s="1"/>
    </row>
    <row r="556" ht="15.75" customHeight="1">
      <c r="E556" s="1"/>
    </row>
    <row r="557" ht="15.75" customHeight="1">
      <c r="E557" s="1"/>
    </row>
    <row r="558" ht="15.75" customHeight="1">
      <c r="E558" s="1"/>
    </row>
    <row r="559" ht="15.75" customHeight="1">
      <c r="E559" s="1"/>
    </row>
    <row r="560" ht="15.75" customHeight="1">
      <c r="E560" s="1"/>
    </row>
    <row r="561" ht="15.75" customHeight="1">
      <c r="E561" s="1"/>
    </row>
    <row r="562" ht="15.75" customHeight="1">
      <c r="E562" s="1"/>
    </row>
    <row r="563" ht="15.75" customHeight="1">
      <c r="E563" s="1"/>
    </row>
    <row r="564" ht="15.75" customHeight="1">
      <c r="E564" s="1"/>
    </row>
    <row r="565" ht="15.75" customHeight="1">
      <c r="E565" s="1"/>
    </row>
    <row r="566" ht="15.75" customHeight="1">
      <c r="E566" s="1"/>
    </row>
    <row r="567" ht="15.75" customHeight="1">
      <c r="E567" s="1"/>
    </row>
    <row r="568" ht="15.75" customHeight="1">
      <c r="E568" s="1"/>
    </row>
    <row r="569" ht="15.75" customHeight="1">
      <c r="E569" s="1"/>
    </row>
    <row r="570" ht="15.75" customHeight="1">
      <c r="E570" s="1"/>
    </row>
    <row r="571" ht="15.75" customHeight="1">
      <c r="E571" s="1"/>
    </row>
    <row r="572" ht="15.75" customHeight="1">
      <c r="E572" s="1"/>
    </row>
    <row r="573" ht="15.75" customHeight="1">
      <c r="E573" s="1"/>
    </row>
    <row r="574" ht="15.75" customHeight="1">
      <c r="E574" s="1"/>
    </row>
    <row r="575" ht="15.75" customHeight="1">
      <c r="E575" s="1"/>
    </row>
    <row r="576" ht="15.75" customHeight="1">
      <c r="E576" s="1"/>
    </row>
    <row r="577" ht="15.75" customHeight="1">
      <c r="E577" s="1"/>
    </row>
    <row r="578" ht="15.75" customHeight="1">
      <c r="E578" s="1"/>
    </row>
    <row r="579" ht="15.75" customHeight="1">
      <c r="E579" s="1"/>
    </row>
    <row r="580" ht="15.75" customHeight="1">
      <c r="E580" s="1"/>
    </row>
    <row r="581" ht="15.75" customHeight="1">
      <c r="E581" s="1"/>
    </row>
    <row r="582" ht="15.75" customHeight="1">
      <c r="E582" s="1"/>
    </row>
    <row r="583" ht="15.75" customHeight="1">
      <c r="E583" s="1"/>
    </row>
    <row r="584" ht="15.75" customHeight="1">
      <c r="E584" s="1"/>
    </row>
    <row r="585" ht="15.75" customHeight="1">
      <c r="E585" s="1"/>
    </row>
    <row r="586" ht="15.75" customHeight="1">
      <c r="E586" s="1"/>
    </row>
    <row r="587" ht="15.75" customHeight="1">
      <c r="E587" s="1"/>
    </row>
    <row r="588" ht="15.75" customHeight="1">
      <c r="E588" s="1"/>
    </row>
    <row r="589" ht="15.75" customHeight="1">
      <c r="E589" s="1"/>
    </row>
    <row r="590" ht="15.75" customHeight="1">
      <c r="E590" s="1"/>
    </row>
    <row r="591" ht="15.75" customHeight="1">
      <c r="E591" s="1"/>
    </row>
    <row r="592" ht="15.75" customHeight="1">
      <c r="E592" s="1"/>
    </row>
    <row r="593" ht="15.75" customHeight="1">
      <c r="E593" s="1"/>
    </row>
    <row r="594" ht="15.75" customHeight="1">
      <c r="E594" s="1"/>
    </row>
    <row r="595" ht="15.75" customHeight="1">
      <c r="E595" s="1"/>
    </row>
    <row r="596" ht="15.75" customHeight="1">
      <c r="E596" s="1"/>
    </row>
    <row r="597" ht="15.75" customHeight="1">
      <c r="E597" s="1"/>
    </row>
    <row r="598" ht="15.75" customHeight="1">
      <c r="E598" s="1"/>
    </row>
    <row r="599" ht="15.75" customHeight="1">
      <c r="E599" s="1"/>
    </row>
    <row r="600" ht="15.75" customHeight="1">
      <c r="E600" s="1"/>
    </row>
    <row r="601" ht="15.75" customHeight="1">
      <c r="E601" s="1"/>
    </row>
    <row r="602" ht="15.75" customHeight="1">
      <c r="E602" s="1"/>
    </row>
    <row r="603" ht="15.75" customHeight="1">
      <c r="E603" s="1"/>
    </row>
    <row r="604" ht="15.75" customHeight="1">
      <c r="E604" s="1"/>
    </row>
    <row r="605" ht="15.75" customHeight="1">
      <c r="E605" s="1"/>
    </row>
    <row r="606" ht="15.75" customHeight="1">
      <c r="E606" s="1"/>
    </row>
    <row r="607" ht="15.75" customHeight="1">
      <c r="E607" s="1"/>
    </row>
    <row r="608" ht="15.75" customHeight="1">
      <c r="E608" s="1"/>
    </row>
    <row r="609" ht="15.75" customHeight="1">
      <c r="E609" s="1"/>
    </row>
    <row r="610" ht="15.75" customHeight="1">
      <c r="E610" s="1"/>
    </row>
    <row r="611" ht="15.75" customHeight="1">
      <c r="E611" s="1"/>
    </row>
    <row r="612" ht="15.75" customHeight="1">
      <c r="E612" s="1"/>
    </row>
    <row r="613" ht="15.75" customHeight="1">
      <c r="E613" s="1"/>
    </row>
    <row r="614" ht="15.75" customHeight="1">
      <c r="E614" s="1"/>
    </row>
    <row r="615" ht="15.75" customHeight="1">
      <c r="E615" s="1"/>
    </row>
    <row r="616" ht="15.75" customHeight="1">
      <c r="E616" s="1"/>
    </row>
    <row r="617" ht="15.75" customHeight="1">
      <c r="E617" s="1"/>
    </row>
    <row r="618" ht="15.75" customHeight="1">
      <c r="E618" s="1"/>
    </row>
    <row r="619" ht="15.75" customHeight="1">
      <c r="E619" s="1"/>
    </row>
    <row r="620" ht="15.75" customHeight="1">
      <c r="E620" s="1"/>
    </row>
    <row r="621" ht="15.75" customHeight="1">
      <c r="E621" s="1"/>
    </row>
    <row r="622" ht="15.75" customHeight="1">
      <c r="E622" s="1"/>
    </row>
    <row r="623" ht="15.75" customHeight="1">
      <c r="E623" s="1"/>
    </row>
    <row r="624" ht="15.75" customHeight="1">
      <c r="E624" s="1"/>
    </row>
    <row r="625" ht="15.75" customHeight="1">
      <c r="E625" s="1"/>
    </row>
    <row r="626" ht="15.75" customHeight="1">
      <c r="E626" s="1"/>
    </row>
    <row r="627" ht="15.75" customHeight="1">
      <c r="E627" s="1"/>
    </row>
    <row r="628" ht="15.75" customHeight="1">
      <c r="E628" s="1"/>
    </row>
    <row r="629" ht="15.75" customHeight="1">
      <c r="E629" s="1"/>
    </row>
    <row r="630" ht="15.75" customHeight="1">
      <c r="E630" s="1"/>
    </row>
    <row r="631" ht="15.75" customHeight="1">
      <c r="E631" s="1"/>
    </row>
    <row r="632" ht="15.75" customHeight="1">
      <c r="E632" s="1"/>
    </row>
    <row r="633" ht="15.75" customHeight="1">
      <c r="E633" s="1"/>
    </row>
    <row r="634" ht="15.75" customHeight="1">
      <c r="E634" s="1"/>
    </row>
    <row r="635" ht="15.75" customHeight="1">
      <c r="E635" s="1"/>
    </row>
    <row r="636" ht="15.75" customHeight="1">
      <c r="E636" s="1"/>
    </row>
    <row r="637" ht="15.75" customHeight="1">
      <c r="E637" s="1"/>
    </row>
    <row r="638" ht="15.75" customHeight="1">
      <c r="E638" s="1"/>
    </row>
    <row r="639" ht="15.75" customHeight="1">
      <c r="E639" s="1"/>
    </row>
    <row r="640" ht="15.75" customHeight="1">
      <c r="E640" s="1"/>
    </row>
    <row r="641" ht="15.75" customHeight="1">
      <c r="E641" s="1"/>
    </row>
    <row r="642" ht="15.75" customHeight="1">
      <c r="E642" s="1"/>
    </row>
    <row r="643" ht="15.75" customHeight="1">
      <c r="E643" s="1"/>
    </row>
    <row r="644" ht="15.75" customHeight="1">
      <c r="E644" s="1"/>
    </row>
    <row r="645" ht="15.75" customHeight="1">
      <c r="E645" s="1"/>
    </row>
    <row r="646" ht="15.75" customHeight="1">
      <c r="E646" s="1"/>
    </row>
    <row r="647" ht="15.75" customHeight="1">
      <c r="E647" s="1"/>
    </row>
    <row r="648" ht="15.75" customHeight="1">
      <c r="E648" s="1"/>
    </row>
    <row r="649" ht="15.75" customHeight="1">
      <c r="E649" s="1"/>
    </row>
    <row r="650" ht="15.75" customHeight="1">
      <c r="E650" s="1"/>
    </row>
    <row r="651" ht="15.75" customHeight="1">
      <c r="E651" s="1"/>
    </row>
    <row r="652" ht="15.75" customHeight="1">
      <c r="E652" s="1"/>
    </row>
    <row r="653" ht="15.75" customHeight="1">
      <c r="E653" s="1"/>
    </row>
    <row r="654" ht="15.75" customHeight="1">
      <c r="E654" s="1"/>
    </row>
    <row r="655" ht="15.75" customHeight="1">
      <c r="E655" s="1"/>
    </row>
    <row r="656" ht="15.75" customHeight="1">
      <c r="E656" s="1"/>
    </row>
    <row r="657" ht="15.75" customHeight="1">
      <c r="E657" s="1"/>
    </row>
    <row r="658" ht="15.75" customHeight="1">
      <c r="E658" s="1"/>
    </row>
    <row r="659" ht="15.75" customHeight="1">
      <c r="E659" s="1"/>
    </row>
    <row r="660" ht="15.75" customHeight="1">
      <c r="E660" s="1"/>
    </row>
    <row r="661" ht="15.75" customHeight="1">
      <c r="E661" s="1"/>
    </row>
    <row r="662" ht="15.75" customHeight="1">
      <c r="E662" s="1"/>
    </row>
    <row r="663" ht="15.75" customHeight="1">
      <c r="E663" s="1"/>
    </row>
    <row r="664" ht="15.75" customHeight="1">
      <c r="E664" s="1"/>
    </row>
    <row r="665" ht="15.75" customHeight="1">
      <c r="E665" s="1"/>
    </row>
    <row r="666" ht="15.75" customHeight="1">
      <c r="E666" s="1"/>
    </row>
    <row r="667" ht="15.75" customHeight="1">
      <c r="E667" s="1"/>
    </row>
    <row r="668" ht="15.75" customHeight="1">
      <c r="E668" s="1"/>
    </row>
    <row r="669" ht="15.75" customHeight="1">
      <c r="E669" s="1"/>
    </row>
    <row r="670" ht="15.75" customHeight="1">
      <c r="E670" s="1"/>
    </row>
    <row r="671" ht="15.75" customHeight="1">
      <c r="E671" s="1"/>
    </row>
    <row r="672" ht="15.75" customHeight="1">
      <c r="E672" s="1"/>
    </row>
    <row r="673" ht="15.75" customHeight="1">
      <c r="E673" s="1"/>
    </row>
    <row r="674" ht="15.75" customHeight="1">
      <c r="E674" s="1"/>
    </row>
    <row r="675" ht="15.75" customHeight="1">
      <c r="E675" s="1"/>
    </row>
    <row r="676" ht="15.75" customHeight="1">
      <c r="E676" s="1"/>
    </row>
    <row r="677" ht="15.75" customHeight="1">
      <c r="E677" s="1"/>
    </row>
    <row r="678" ht="15.75" customHeight="1">
      <c r="E678" s="1"/>
    </row>
    <row r="679" ht="15.75" customHeight="1">
      <c r="E679" s="1"/>
    </row>
    <row r="680" ht="15.75" customHeight="1">
      <c r="E680" s="1"/>
    </row>
    <row r="681" ht="15.75" customHeight="1">
      <c r="E681" s="1"/>
    </row>
    <row r="682" ht="15.75" customHeight="1">
      <c r="E682" s="1"/>
    </row>
    <row r="683" ht="15.75" customHeight="1">
      <c r="E683" s="1"/>
    </row>
    <row r="684" ht="15.75" customHeight="1">
      <c r="E684" s="1"/>
    </row>
    <row r="685" ht="15.75" customHeight="1">
      <c r="E685" s="1"/>
    </row>
    <row r="686" ht="15.75" customHeight="1">
      <c r="E686" s="1"/>
    </row>
    <row r="687" ht="15.75" customHeight="1">
      <c r="E687" s="1"/>
    </row>
    <row r="688" ht="15.75" customHeight="1">
      <c r="E688" s="1"/>
    </row>
    <row r="689" ht="15.75" customHeight="1">
      <c r="E689" s="1"/>
    </row>
    <row r="690" ht="15.75" customHeight="1">
      <c r="E690" s="1"/>
    </row>
    <row r="691" ht="15.75" customHeight="1">
      <c r="E691" s="1"/>
    </row>
    <row r="692" ht="15.75" customHeight="1">
      <c r="E692" s="1"/>
    </row>
    <row r="693" ht="15.75" customHeight="1">
      <c r="E693" s="1"/>
    </row>
    <row r="694" ht="15.75" customHeight="1">
      <c r="E694" s="1"/>
    </row>
    <row r="695" ht="15.75" customHeight="1">
      <c r="E695" s="1"/>
    </row>
    <row r="696" ht="15.75" customHeight="1">
      <c r="E696" s="1"/>
    </row>
    <row r="697" ht="15.75" customHeight="1">
      <c r="E697" s="1"/>
    </row>
    <row r="698" ht="15.75" customHeight="1">
      <c r="E698" s="1"/>
    </row>
    <row r="699" ht="15.75" customHeight="1">
      <c r="E699" s="1"/>
    </row>
    <row r="700" ht="15.75" customHeight="1">
      <c r="E700" s="1"/>
    </row>
    <row r="701" ht="15.75" customHeight="1">
      <c r="E701" s="1"/>
    </row>
    <row r="702" ht="15.75" customHeight="1">
      <c r="E702" s="1"/>
    </row>
    <row r="703" ht="15.75" customHeight="1">
      <c r="E703" s="1"/>
    </row>
    <row r="704" ht="15.75" customHeight="1">
      <c r="E704" s="1"/>
    </row>
    <row r="705" ht="15.75" customHeight="1">
      <c r="E705" s="1"/>
    </row>
    <row r="706" ht="15.75" customHeight="1">
      <c r="E706" s="1"/>
    </row>
    <row r="707" ht="15.75" customHeight="1">
      <c r="E707" s="1"/>
    </row>
    <row r="708" ht="15.75" customHeight="1">
      <c r="E708" s="1"/>
    </row>
    <row r="709" ht="15.75" customHeight="1">
      <c r="E709" s="1"/>
    </row>
    <row r="710" ht="15.75" customHeight="1">
      <c r="E710" s="1"/>
    </row>
    <row r="711" ht="15.75" customHeight="1">
      <c r="E711" s="1"/>
    </row>
    <row r="712" ht="15.75" customHeight="1">
      <c r="E712" s="1"/>
    </row>
    <row r="713" ht="15.75" customHeight="1">
      <c r="E713" s="1"/>
    </row>
    <row r="714" ht="15.75" customHeight="1">
      <c r="E714" s="1"/>
    </row>
    <row r="715" ht="15.75" customHeight="1">
      <c r="E715" s="1"/>
    </row>
    <row r="716" ht="15.75" customHeight="1">
      <c r="E716" s="1"/>
    </row>
    <row r="717" ht="15.75" customHeight="1">
      <c r="E717" s="1"/>
    </row>
    <row r="718" ht="15.75" customHeight="1">
      <c r="E718" s="1"/>
    </row>
    <row r="719" ht="15.75" customHeight="1">
      <c r="E719" s="1"/>
    </row>
    <row r="720" ht="15.75" customHeight="1">
      <c r="E720" s="1"/>
    </row>
    <row r="721" ht="15.75" customHeight="1">
      <c r="E721" s="1"/>
    </row>
    <row r="722" ht="15.75" customHeight="1">
      <c r="E722" s="1"/>
    </row>
    <row r="723" ht="15.75" customHeight="1">
      <c r="E723" s="1"/>
    </row>
    <row r="724" ht="15.75" customHeight="1">
      <c r="E724" s="1"/>
    </row>
    <row r="725" ht="15.75" customHeight="1">
      <c r="E725" s="1"/>
    </row>
    <row r="726" ht="15.75" customHeight="1">
      <c r="E726" s="1"/>
    </row>
    <row r="727" ht="15.75" customHeight="1">
      <c r="E727" s="1"/>
    </row>
    <row r="728" ht="15.75" customHeight="1">
      <c r="E728" s="1"/>
    </row>
    <row r="729" ht="15.75" customHeight="1">
      <c r="E729" s="1"/>
    </row>
    <row r="730" ht="15.75" customHeight="1">
      <c r="E730" s="1"/>
    </row>
    <row r="731" ht="15.75" customHeight="1">
      <c r="E731" s="1"/>
    </row>
    <row r="732" ht="15.75" customHeight="1">
      <c r="E732" s="1"/>
    </row>
    <row r="733" ht="15.75" customHeight="1">
      <c r="E733" s="1"/>
    </row>
    <row r="734" ht="15.75" customHeight="1">
      <c r="E734" s="1"/>
    </row>
    <row r="735" ht="15.75" customHeight="1">
      <c r="E735" s="1"/>
    </row>
    <row r="736" ht="15.75" customHeight="1">
      <c r="E736" s="1"/>
    </row>
    <row r="737" ht="15.75" customHeight="1">
      <c r="E737" s="1"/>
    </row>
    <row r="738" ht="15.75" customHeight="1">
      <c r="E738" s="1"/>
    </row>
    <row r="739" ht="15.75" customHeight="1">
      <c r="E739" s="1"/>
    </row>
    <row r="740" ht="15.75" customHeight="1">
      <c r="E740" s="1"/>
    </row>
    <row r="741" ht="15.75" customHeight="1">
      <c r="E741" s="1"/>
    </row>
    <row r="742" ht="15.75" customHeight="1">
      <c r="E742" s="1"/>
    </row>
    <row r="743" ht="15.75" customHeight="1">
      <c r="E743" s="1"/>
    </row>
    <row r="744" ht="15.75" customHeight="1">
      <c r="E744" s="1"/>
    </row>
    <row r="745" ht="15.75" customHeight="1">
      <c r="E745" s="1"/>
    </row>
    <row r="746" ht="15.75" customHeight="1">
      <c r="E746" s="1"/>
    </row>
    <row r="747" ht="15.75" customHeight="1">
      <c r="E747" s="1"/>
    </row>
    <row r="748" ht="15.75" customHeight="1">
      <c r="E748" s="1"/>
    </row>
    <row r="749" ht="15.75" customHeight="1">
      <c r="E749" s="1"/>
    </row>
    <row r="750" ht="15.75" customHeight="1">
      <c r="E750" s="1"/>
    </row>
    <row r="751" ht="15.75" customHeight="1">
      <c r="E751" s="1"/>
    </row>
    <row r="752" ht="15.75" customHeight="1">
      <c r="E752" s="1"/>
    </row>
    <row r="753" ht="15.75" customHeight="1">
      <c r="E753" s="1"/>
    </row>
    <row r="754" ht="15.75" customHeight="1">
      <c r="E754" s="1"/>
    </row>
    <row r="755" ht="15.75" customHeight="1">
      <c r="E755" s="1"/>
    </row>
    <row r="756" ht="15.75" customHeight="1">
      <c r="E756" s="1"/>
    </row>
    <row r="757" ht="15.75" customHeight="1">
      <c r="E757" s="1"/>
    </row>
    <row r="758" ht="15.75" customHeight="1">
      <c r="E758" s="1"/>
    </row>
    <row r="759" ht="15.75" customHeight="1">
      <c r="E759" s="1"/>
    </row>
    <row r="760" ht="15.75" customHeight="1">
      <c r="E760" s="1"/>
    </row>
    <row r="761" ht="15.75" customHeight="1">
      <c r="E761" s="1"/>
    </row>
    <row r="762" ht="15.75" customHeight="1">
      <c r="E762" s="1"/>
    </row>
    <row r="763" ht="15.75" customHeight="1">
      <c r="E763" s="1"/>
    </row>
    <row r="764" ht="15.75" customHeight="1">
      <c r="E764" s="1"/>
    </row>
    <row r="765" ht="15.75" customHeight="1">
      <c r="E765" s="1"/>
    </row>
    <row r="766" ht="15.75" customHeight="1">
      <c r="E766" s="1"/>
    </row>
    <row r="767" ht="15.75" customHeight="1">
      <c r="E767" s="1"/>
    </row>
    <row r="768" ht="15.75" customHeight="1">
      <c r="E768" s="1"/>
    </row>
    <row r="769" ht="15.75" customHeight="1">
      <c r="E769" s="1"/>
    </row>
    <row r="770" ht="15.75" customHeight="1">
      <c r="E770" s="1"/>
    </row>
    <row r="771" ht="15.75" customHeight="1">
      <c r="E771" s="1"/>
    </row>
    <row r="772" ht="15.75" customHeight="1">
      <c r="E772" s="1"/>
    </row>
    <row r="773" ht="15.75" customHeight="1">
      <c r="E773" s="1"/>
    </row>
    <row r="774" ht="15.75" customHeight="1">
      <c r="E774" s="1"/>
    </row>
    <row r="775" ht="15.75" customHeight="1">
      <c r="E775" s="1"/>
    </row>
    <row r="776" ht="15.75" customHeight="1">
      <c r="E776" s="1"/>
    </row>
    <row r="777" ht="15.75" customHeight="1">
      <c r="E777" s="1"/>
    </row>
    <row r="778" ht="15.75" customHeight="1">
      <c r="E778" s="1"/>
    </row>
    <row r="779" ht="15.75" customHeight="1">
      <c r="E779" s="1"/>
    </row>
    <row r="780" ht="15.75" customHeight="1">
      <c r="E780" s="1"/>
    </row>
    <row r="781" ht="15.75" customHeight="1">
      <c r="E781" s="1"/>
    </row>
    <row r="782" ht="15.75" customHeight="1">
      <c r="E782" s="1"/>
    </row>
    <row r="783" ht="15.75" customHeight="1">
      <c r="E783" s="1"/>
    </row>
    <row r="784" ht="15.75" customHeight="1">
      <c r="E784" s="1"/>
    </row>
    <row r="785" ht="15.75" customHeight="1">
      <c r="E785" s="1"/>
    </row>
    <row r="786" ht="15.75" customHeight="1">
      <c r="E786" s="1"/>
    </row>
    <row r="787" ht="15.75" customHeight="1">
      <c r="E787" s="1"/>
    </row>
    <row r="788" ht="15.75" customHeight="1">
      <c r="E788" s="1"/>
    </row>
    <row r="789" ht="15.75" customHeight="1">
      <c r="E789" s="1"/>
    </row>
    <row r="790" ht="15.75" customHeight="1">
      <c r="E790" s="1"/>
    </row>
    <row r="791" ht="15.75" customHeight="1">
      <c r="E791" s="1"/>
    </row>
    <row r="792" ht="15.75" customHeight="1">
      <c r="E792" s="1"/>
    </row>
    <row r="793" ht="15.75" customHeight="1">
      <c r="E793" s="1"/>
    </row>
    <row r="794" ht="15.75" customHeight="1">
      <c r="E794" s="1"/>
    </row>
    <row r="795" ht="15.75" customHeight="1">
      <c r="E795" s="1"/>
    </row>
    <row r="796" ht="15.75" customHeight="1">
      <c r="E796" s="1"/>
    </row>
    <row r="797" ht="15.75" customHeight="1">
      <c r="E797" s="1"/>
    </row>
    <row r="798" ht="15.75" customHeight="1">
      <c r="E798" s="1"/>
    </row>
    <row r="799" ht="15.75" customHeight="1">
      <c r="E799" s="1"/>
    </row>
    <row r="800" ht="15.75" customHeight="1">
      <c r="E800" s="1"/>
    </row>
    <row r="801" ht="15.75" customHeight="1">
      <c r="E801" s="1"/>
    </row>
    <row r="802" ht="15.75" customHeight="1">
      <c r="E802" s="1"/>
    </row>
    <row r="803" ht="15.75" customHeight="1">
      <c r="E803" s="1"/>
    </row>
    <row r="804" ht="15.75" customHeight="1">
      <c r="E804" s="1"/>
    </row>
    <row r="805" ht="15.75" customHeight="1">
      <c r="E805" s="1"/>
    </row>
    <row r="806" ht="15.75" customHeight="1">
      <c r="E806" s="1"/>
    </row>
    <row r="807" ht="15.75" customHeight="1">
      <c r="E807" s="1"/>
    </row>
    <row r="808" ht="15.75" customHeight="1">
      <c r="E808" s="1"/>
    </row>
    <row r="809" ht="15.75" customHeight="1">
      <c r="E809" s="1"/>
    </row>
    <row r="810" ht="15.75" customHeight="1">
      <c r="E810" s="1"/>
    </row>
    <row r="811" ht="15.75" customHeight="1">
      <c r="E811" s="1"/>
    </row>
    <row r="812" ht="15.75" customHeight="1">
      <c r="E812" s="1"/>
    </row>
    <row r="813" ht="15.75" customHeight="1">
      <c r="E813" s="1"/>
    </row>
    <row r="814" ht="15.75" customHeight="1">
      <c r="E814" s="1"/>
    </row>
    <row r="815" ht="15.75" customHeight="1">
      <c r="E815" s="1"/>
    </row>
    <row r="816" ht="15.75" customHeight="1">
      <c r="E816" s="1"/>
    </row>
    <row r="817" ht="15.75" customHeight="1">
      <c r="E817" s="1"/>
    </row>
    <row r="818" ht="15.75" customHeight="1">
      <c r="E818" s="1"/>
    </row>
    <row r="819" ht="15.75" customHeight="1">
      <c r="E819" s="1"/>
    </row>
    <row r="820" ht="15.75" customHeight="1">
      <c r="E820" s="1"/>
    </row>
    <row r="821" ht="15.75" customHeight="1">
      <c r="E821" s="1"/>
    </row>
    <row r="822" ht="15.75" customHeight="1">
      <c r="E822" s="1"/>
    </row>
    <row r="823" ht="15.75" customHeight="1">
      <c r="E823" s="1"/>
    </row>
    <row r="824" ht="15.75" customHeight="1">
      <c r="E824" s="1"/>
    </row>
    <row r="825" ht="15.75" customHeight="1">
      <c r="E825" s="1"/>
    </row>
    <row r="826" ht="15.75" customHeight="1">
      <c r="E826" s="1"/>
    </row>
    <row r="827" ht="15.75" customHeight="1">
      <c r="E827" s="1"/>
    </row>
    <row r="828" ht="15.75" customHeight="1">
      <c r="E828" s="1"/>
    </row>
    <row r="829" ht="15.75" customHeight="1">
      <c r="E829" s="1"/>
    </row>
    <row r="830" ht="15.75" customHeight="1">
      <c r="E830" s="1"/>
    </row>
    <row r="831" ht="15.75" customHeight="1">
      <c r="E831" s="1"/>
    </row>
    <row r="832" ht="15.75" customHeight="1">
      <c r="E832" s="1"/>
    </row>
    <row r="833" ht="15.75" customHeight="1">
      <c r="E833" s="1"/>
    </row>
    <row r="834" ht="15.75" customHeight="1">
      <c r="E834" s="1"/>
    </row>
    <row r="835" ht="15.75" customHeight="1">
      <c r="E835" s="1"/>
    </row>
    <row r="836" ht="15.75" customHeight="1">
      <c r="E836" s="1"/>
    </row>
    <row r="837" ht="15.75" customHeight="1">
      <c r="E837" s="1"/>
    </row>
    <row r="838" ht="15.75" customHeight="1">
      <c r="E838" s="1"/>
    </row>
    <row r="839" ht="15.75" customHeight="1">
      <c r="E839" s="1"/>
    </row>
    <row r="840" ht="15.75" customHeight="1">
      <c r="E840" s="1"/>
    </row>
    <row r="841" ht="15.75" customHeight="1">
      <c r="E841" s="1"/>
    </row>
    <row r="842" ht="15.75" customHeight="1">
      <c r="E842" s="1"/>
    </row>
    <row r="843" ht="15.75" customHeight="1">
      <c r="E843" s="1"/>
    </row>
    <row r="844" ht="15.75" customHeight="1">
      <c r="E844" s="1"/>
    </row>
    <row r="845" ht="15.75" customHeight="1">
      <c r="E845" s="1"/>
    </row>
    <row r="846" ht="15.75" customHeight="1">
      <c r="E846" s="1"/>
    </row>
    <row r="847" ht="15.75" customHeight="1">
      <c r="E847" s="1"/>
    </row>
    <row r="848" ht="15.75" customHeight="1">
      <c r="E848" s="1"/>
    </row>
    <row r="849" ht="15.75" customHeight="1">
      <c r="E849" s="1"/>
    </row>
    <row r="850" ht="15.75" customHeight="1">
      <c r="E850" s="1"/>
    </row>
    <row r="851" ht="15.75" customHeight="1">
      <c r="E851" s="1"/>
    </row>
    <row r="852" ht="15.75" customHeight="1">
      <c r="E852" s="1"/>
    </row>
    <row r="853" ht="15.75" customHeight="1">
      <c r="E853" s="1"/>
    </row>
    <row r="854" ht="15.75" customHeight="1">
      <c r="E854" s="1"/>
    </row>
    <row r="855" ht="15.75" customHeight="1">
      <c r="E855" s="1"/>
    </row>
    <row r="856" ht="15.75" customHeight="1">
      <c r="E856" s="1"/>
    </row>
    <row r="857" ht="15.75" customHeight="1">
      <c r="E857" s="1"/>
    </row>
    <row r="858" ht="15.75" customHeight="1">
      <c r="E858" s="1"/>
    </row>
    <row r="859" ht="15.75" customHeight="1">
      <c r="E859" s="1"/>
    </row>
    <row r="860" ht="15.75" customHeight="1">
      <c r="E860" s="1"/>
    </row>
    <row r="861" ht="15.75" customHeight="1">
      <c r="E861" s="1"/>
    </row>
    <row r="862" ht="15.75" customHeight="1">
      <c r="E862" s="1"/>
    </row>
    <row r="863" ht="15.75" customHeight="1">
      <c r="E863" s="1"/>
    </row>
    <row r="864" ht="15.75" customHeight="1">
      <c r="E864" s="1"/>
    </row>
    <row r="865" ht="15.75" customHeight="1">
      <c r="E865" s="1"/>
    </row>
    <row r="866" ht="15.75" customHeight="1">
      <c r="E866" s="1"/>
    </row>
    <row r="867" ht="15.75" customHeight="1">
      <c r="E867" s="1"/>
    </row>
    <row r="868" ht="15.75" customHeight="1">
      <c r="E868" s="1"/>
    </row>
    <row r="869" ht="15.75" customHeight="1">
      <c r="E869" s="1"/>
    </row>
    <row r="870" ht="15.75" customHeight="1">
      <c r="E870" s="1"/>
    </row>
    <row r="871" ht="15.75" customHeight="1">
      <c r="E871" s="1"/>
    </row>
    <row r="872" ht="15.75" customHeight="1">
      <c r="E872" s="1"/>
    </row>
    <row r="873" ht="15.75" customHeight="1">
      <c r="E873" s="1"/>
    </row>
    <row r="874" ht="15.75" customHeight="1">
      <c r="E874" s="1"/>
    </row>
    <row r="875" ht="15.75" customHeight="1">
      <c r="E875" s="1"/>
    </row>
    <row r="876" ht="15.75" customHeight="1">
      <c r="E876" s="1"/>
    </row>
    <row r="877" ht="15.75" customHeight="1">
      <c r="E877" s="1"/>
    </row>
    <row r="878" ht="15.75" customHeight="1">
      <c r="E878" s="1"/>
    </row>
    <row r="879" ht="15.75" customHeight="1">
      <c r="E879" s="1"/>
    </row>
    <row r="880" ht="15.75" customHeight="1">
      <c r="E880" s="1"/>
    </row>
    <row r="881" ht="15.75" customHeight="1">
      <c r="E881" s="1"/>
    </row>
    <row r="882" ht="15.75" customHeight="1">
      <c r="E882" s="1"/>
    </row>
    <row r="883" ht="15.75" customHeight="1">
      <c r="E883" s="1"/>
    </row>
    <row r="884" ht="15.75" customHeight="1">
      <c r="E884" s="1"/>
    </row>
    <row r="885" ht="15.75" customHeight="1">
      <c r="E885" s="1"/>
    </row>
    <row r="886" ht="15.75" customHeight="1">
      <c r="E886" s="1"/>
    </row>
    <row r="887" ht="15.75" customHeight="1">
      <c r="E887" s="1"/>
    </row>
    <row r="888" ht="15.75" customHeight="1">
      <c r="E888" s="1"/>
    </row>
    <row r="889" ht="15.75" customHeight="1">
      <c r="E889" s="1"/>
    </row>
    <row r="890" ht="15.75" customHeight="1">
      <c r="E890" s="1"/>
    </row>
    <row r="891" ht="15.75" customHeight="1">
      <c r="E891" s="1"/>
    </row>
    <row r="892" ht="15.75" customHeight="1">
      <c r="E892" s="1"/>
    </row>
    <row r="893" ht="15.75" customHeight="1">
      <c r="E893" s="1"/>
    </row>
    <row r="894" ht="15.75" customHeight="1">
      <c r="E894" s="1"/>
    </row>
    <row r="895" ht="15.75" customHeight="1">
      <c r="E895" s="1"/>
    </row>
    <row r="896" ht="15.75" customHeight="1">
      <c r="E896" s="1"/>
    </row>
    <row r="897" ht="15.75" customHeight="1">
      <c r="E897" s="1"/>
    </row>
    <row r="898" ht="15.75" customHeight="1">
      <c r="E898" s="1"/>
    </row>
    <row r="899" ht="15.75" customHeight="1">
      <c r="E899" s="1"/>
    </row>
    <row r="900" ht="15.75" customHeight="1">
      <c r="E900" s="1"/>
    </row>
    <row r="901" ht="15.75" customHeight="1">
      <c r="E901" s="1"/>
    </row>
    <row r="902" ht="15.75" customHeight="1">
      <c r="E902" s="1"/>
    </row>
    <row r="903" ht="15.75" customHeight="1">
      <c r="E903" s="1"/>
    </row>
    <row r="904" ht="15.75" customHeight="1">
      <c r="E904" s="1"/>
    </row>
    <row r="905" ht="15.75" customHeight="1">
      <c r="E905" s="1"/>
    </row>
    <row r="906" ht="15.75" customHeight="1">
      <c r="E906" s="1"/>
    </row>
    <row r="907" ht="15.75" customHeight="1">
      <c r="E907" s="1"/>
    </row>
    <row r="908" ht="15.75" customHeight="1">
      <c r="E908" s="1"/>
    </row>
    <row r="909" ht="15.75" customHeight="1">
      <c r="E909" s="1"/>
    </row>
    <row r="910" ht="15.75" customHeight="1">
      <c r="E910" s="1"/>
    </row>
    <row r="911" ht="15.75" customHeight="1">
      <c r="E911" s="1"/>
    </row>
    <row r="912" ht="15.75" customHeight="1">
      <c r="E912" s="1"/>
    </row>
    <row r="913" ht="15.75" customHeight="1">
      <c r="E913" s="1"/>
    </row>
    <row r="914" ht="15.75" customHeight="1">
      <c r="E914" s="1"/>
    </row>
    <row r="915" ht="15.75" customHeight="1">
      <c r="E915" s="1"/>
    </row>
    <row r="916" ht="15.75" customHeight="1">
      <c r="E916" s="1"/>
    </row>
    <row r="917" ht="15.75" customHeight="1">
      <c r="E917" s="1"/>
    </row>
    <row r="918" ht="15.75" customHeight="1">
      <c r="E918" s="1"/>
    </row>
    <row r="919" ht="15.75" customHeight="1">
      <c r="E919" s="1"/>
    </row>
    <row r="920" ht="15.75" customHeight="1">
      <c r="E920" s="1"/>
    </row>
    <row r="921" ht="15.75" customHeight="1">
      <c r="E921" s="1"/>
    </row>
    <row r="922" ht="15.75" customHeight="1">
      <c r="E922" s="1"/>
    </row>
    <row r="923" ht="15.75" customHeight="1">
      <c r="E923" s="1"/>
    </row>
    <row r="924" ht="15.75" customHeight="1">
      <c r="E924" s="1"/>
    </row>
    <row r="925" ht="15.75" customHeight="1">
      <c r="E925" s="1"/>
    </row>
    <row r="926" ht="15.75" customHeight="1">
      <c r="E926" s="1"/>
    </row>
    <row r="927" ht="15.75" customHeight="1">
      <c r="E927" s="1"/>
    </row>
    <row r="928" ht="15.75" customHeight="1">
      <c r="E928" s="1"/>
    </row>
    <row r="929" ht="15.75" customHeight="1">
      <c r="E929" s="1"/>
    </row>
    <row r="930" ht="15.75" customHeight="1">
      <c r="E930" s="1"/>
    </row>
    <row r="931" ht="15.75" customHeight="1">
      <c r="E931" s="1"/>
    </row>
    <row r="932" ht="15.75" customHeight="1">
      <c r="E932" s="1"/>
    </row>
    <row r="933" ht="15.75" customHeight="1">
      <c r="E933" s="1"/>
    </row>
    <row r="934" ht="15.75" customHeight="1">
      <c r="E934" s="1"/>
    </row>
    <row r="935" ht="15.75" customHeight="1">
      <c r="E935" s="1"/>
    </row>
    <row r="936" ht="15.75" customHeight="1">
      <c r="E936" s="1"/>
    </row>
    <row r="937" ht="15.75" customHeight="1">
      <c r="E937" s="1"/>
    </row>
    <row r="938" ht="15.75" customHeight="1">
      <c r="E938" s="1"/>
    </row>
    <row r="939" ht="15.75" customHeight="1">
      <c r="E939" s="1"/>
    </row>
    <row r="940" ht="15.75" customHeight="1">
      <c r="E940" s="1"/>
    </row>
    <row r="941" ht="15.75" customHeight="1">
      <c r="E941" s="1"/>
    </row>
    <row r="942" ht="15.75" customHeight="1">
      <c r="E942" s="1"/>
    </row>
    <row r="943" ht="15.75" customHeight="1">
      <c r="E943" s="1"/>
    </row>
    <row r="944" ht="15.75" customHeight="1">
      <c r="E944" s="1"/>
    </row>
    <row r="945" ht="15.75" customHeight="1">
      <c r="E945" s="1"/>
    </row>
    <row r="946" ht="15.75" customHeight="1">
      <c r="E946" s="1"/>
    </row>
    <row r="947" ht="15.75" customHeight="1">
      <c r="E947" s="1"/>
    </row>
    <row r="948" ht="15.75" customHeight="1">
      <c r="E948" s="1"/>
    </row>
    <row r="949" ht="15.75" customHeight="1">
      <c r="E949" s="1"/>
    </row>
    <row r="950" ht="15.75" customHeight="1">
      <c r="E950" s="1"/>
    </row>
    <row r="951" ht="15.75" customHeight="1">
      <c r="E951" s="1"/>
    </row>
    <row r="952" ht="15.75" customHeight="1">
      <c r="E952" s="1"/>
    </row>
    <row r="953" ht="15.75" customHeight="1">
      <c r="E953" s="1"/>
    </row>
    <row r="954" ht="15.75" customHeight="1">
      <c r="E954" s="1"/>
    </row>
    <row r="955" ht="15.75" customHeight="1">
      <c r="E955" s="1"/>
    </row>
    <row r="956" ht="15.75" customHeight="1">
      <c r="E956" s="1"/>
    </row>
    <row r="957" ht="15.75" customHeight="1">
      <c r="E957" s="1"/>
    </row>
    <row r="958" ht="15.75" customHeight="1">
      <c r="E958" s="1"/>
    </row>
    <row r="959" ht="15.75" customHeight="1">
      <c r="E959" s="1"/>
    </row>
    <row r="960" ht="15.75" customHeight="1">
      <c r="E960" s="1"/>
    </row>
    <row r="961" ht="15.75" customHeight="1">
      <c r="E961" s="1"/>
    </row>
    <row r="962" ht="15.75" customHeight="1">
      <c r="E962" s="1"/>
    </row>
    <row r="963" ht="15.75" customHeight="1">
      <c r="E963" s="1"/>
    </row>
    <row r="964" ht="15.75" customHeight="1">
      <c r="E964" s="1"/>
    </row>
    <row r="965" ht="15.75" customHeight="1">
      <c r="E965" s="1"/>
    </row>
    <row r="966" ht="15.75" customHeight="1">
      <c r="E966" s="1"/>
    </row>
    <row r="967" ht="15.75" customHeight="1">
      <c r="E967" s="1"/>
    </row>
    <row r="968" ht="15.75" customHeight="1">
      <c r="E968" s="1"/>
    </row>
    <row r="969" ht="15.75" customHeight="1">
      <c r="E969" s="1"/>
    </row>
    <row r="970" ht="15.75" customHeight="1">
      <c r="E970" s="1"/>
    </row>
    <row r="971" ht="15.75" customHeight="1">
      <c r="E971" s="1"/>
    </row>
    <row r="972" ht="15.75" customHeight="1">
      <c r="E972" s="1"/>
    </row>
    <row r="973" ht="15.75" customHeight="1">
      <c r="E973" s="1"/>
    </row>
    <row r="974" ht="15.75" customHeight="1">
      <c r="E974" s="1"/>
    </row>
    <row r="975" ht="15.75" customHeight="1">
      <c r="E975" s="1"/>
    </row>
    <row r="976" ht="15.75" customHeight="1">
      <c r="E976" s="1"/>
    </row>
    <row r="977" ht="15.75" customHeight="1">
      <c r="E977" s="1"/>
    </row>
    <row r="978" ht="15.75" customHeight="1">
      <c r="E978" s="1"/>
    </row>
    <row r="979" ht="15.75" customHeight="1">
      <c r="E979" s="1"/>
    </row>
    <row r="980" ht="15.75" customHeight="1">
      <c r="E980" s="1"/>
    </row>
    <row r="981" ht="15.75" customHeight="1">
      <c r="E981" s="1"/>
    </row>
    <row r="982" ht="15.75" customHeight="1">
      <c r="E982" s="1"/>
    </row>
    <row r="983" ht="15.75" customHeight="1">
      <c r="E983" s="1"/>
    </row>
    <row r="984" ht="15.75" customHeight="1">
      <c r="E984" s="1"/>
    </row>
    <row r="985" ht="15.75" customHeight="1">
      <c r="E985" s="1"/>
    </row>
    <row r="986" ht="15.75" customHeight="1">
      <c r="E986" s="1"/>
    </row>
    <row r="987" ht="15.75" customHeight="1">
      <c r="E987" s="1"/>
    </row>
    <row r="988" ht="15.75" customHeight="1">
      <c r="E988" s="1"/>
    </row>
    <row r="989" ht="15.75" customHeight="1">
      <c r="E989" s="1"/>
    </row>
    <row r="990" ht="15.75" customHeight="1">
      <c r="E990" s="1"/>
    </row>
    <row r="991" ht="15.75" customHeight="1">
      <c r="E991" s="1"/>
    </row>
    <row r="992" ht="15.75" customHeight="1">
      <c r="E992" s="1"/>
    </row>
    <row r="993" ht="15.75" customHeight="1">
      <c r="E993" s="1"/>
    </row>
    <row r="994" ht="15.75" customHeight="1">
      <c r="E994" s="1"/>
    </row>
    <row r="995" ht="15.75" customHeight="1">
      <c r="E995" s="1"/>
    </row>
    <row r="996" ht="15.75" customHeight="1">
      <c r="E996" s="1"/>
    </row>
    <row r="997" ht="15.75" customHeight="1">
      <c r="E997" s="1"/>
    </row>
    <row r="998" ht="15.75" customHeight="1">
      <c r="E998" s="1"/>
    </row>
    <row r="999" ht="15.75" customHeight="1">
      <c r="E999" s="1"/>
    </row>
    <row r="1000" ht="15.75" customHeight="1">
      <c r="E1000" s="1"/>
    </row>
  </sheetData>
  <mergeCells count="1"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2" max="2" width="45.88"/>
    <col customWidth="1" min="7" max="7" width="23.88"/>
    <col customWidth="1" min="8" max="10" width="20.25"/>
  </cols>
  <sheetData>
    <row r="1">
      <c r="A1" s="58"/>
      <c r="B1" s="58"/>
      <c r="C1" s="59" t="s">
        <v>73</v>
      </c>
      <c r="D1" s="59" t="s">
        <v>74</v>
      </c>
      <c r="E1" s="59" t="s">
        <v>75</v>
      </c>
      <c r="F1" s="59" t="s">
        <v>76</v>
      </c>
      <c r="G1" s="59" t="s">
        <v>76</v>
      </c>
      <c r="H1" s="59" t="s">
        <v>77</v>
      </c>
      <c r="I1" s="59" t="s">
        <v>78</v>
      </c>
      <c r="J1" s="59" t="s">
        <v>79</v>
      </c>
      <c r="K1" s="59" t="s">
        <v>80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>
      <c r="A2" s="60">
        <v>43928.0</v>
      </c>
      <c r="B2" s="61" t="s">
        <v>81</v>
      </c>
      <c r="C2" s="62"/>
      <c r="D2" s="62">
        <v>209.0</v>
      </c>
      <c r="E2" s="63"/>
      <c r="F2" s="63"/>
      <c r="G2" s="63"/>
      <c r="H2" s="63"/>
      <c r="I2" s="63"/>
      <c r="J2" s="64">
        <f>D2</f>
        <v>209</v>
      </c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>
      <c r="A3" s="60">
        <v>43930.0</v>
      </c>
      <c r="B3" s="61" t="s">
        <v>82</v>
      </c>
      <c r="C3" s="62"/>
      <c r="D3" s="62">
        <v>5000.0</v>
      </c>
      <c r="E3" s="64">
        <f>D3</f>
        <v>5000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>
      <c r="A4" s="60">
        <v>43935.0</v>
      </c>
      <c r="B4" s="61" t="s">
        <v>83</v>
      </c>
      <c r="C4" s="62"/>
      <c r="D4" s="62">
        <v>1912.19</v>
      </c>
      <c r="E4" s="63"/>
      <c r="F4" s="63"/>
      <c r="G4" s="65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>
      <c r="A5" s="60">
        <v>43948.0</v>
      </c>
      <c r="B5" s="61" t="s">
        <v>84</v>
      </c>
      <c r="C5" s="62"/>
      <c r="D5" s="62">
        <v>1000.0</v>
      </c>
      <c r="E5" s="62">
        <v>1000.0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>
      <c r="A6" s="60">
        <v>43949.0</v>
      </c>
      <c r="B6" s="61" t="s">
        <v>84</v>
      </c>
      <c r="C6" s="62"/>
      <c r="D6" s="62">
        <v>2000.0</v>
      </c>
      <c r="E6" s="62">
        <v>2000.0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>
      <c r="A7" s="60">
        <v>43951.0</v>
      </c>
      <c r="B7" s="61" t="s">
        <v>85</v>
      </c>
      <c r="C7" s="62">
        <v>369.1</v>
      </c>
      <c r="D7" s="62"/>
      <c r="E7" s="63"/>
      <c r="F7" s="63"/>
      <c r="G7" s="64">
        <f>C7</f>
        <v>369.1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>
      <c r="B8" s="61" t="s">
        <v>86</v>
      </c>
      <c r="C8" s="62">
        <v>30.74</v>
      </c>
      <c r="D8" s="62"/>
      <c r="E8" s="63"/>
      <c r="F8" s="63"/>
      <c r="G8" s="63"/>
      <c r="H8" s="63"/>
      <c r="I8" s="63"/>
      <c r="J8" s="63"/>
      <c r="K8" s="64">
        <f>C8</f>
        <v>30.74</v>
      </c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>
      <c r="A9" s="60"/>
      <c r="B9" s="62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>
      <c r="A10" s="60">
        <v>43966.0</v>
      </c>
      <c r="B10" s="61" t="s">
        <v>84</v>
      </c>
      <c r="C10" s="62"/>
      <c r="D10" s="62">
        <v>1000.0</v>
      </c>
      <c r="E10" s="62">
        <v>1000.0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>
      <c r="A11" s="60">
        <v>43978.0</v>
      </c>
      <c r="B11" s="61" t="s">
        <v>85</v>
      </c>
      <c r="C11" s="62">
        <v>2215.85</v>
      </c>
      <c r="D11" s="62"/>
      <c r="E11" s="63"/>
      <c r="F11" s="63"/>
      <c r="G11" s="64">
        <f>C11</f>
        <v>2215.85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>
      <c r="A12" s="60">
        <v>43980.0</v>
      </c>
      <c r="B12" s="61" t="s">
        <v>87</v>
      </c>
      <c r="C12" s="62"/>
      <c r="D12" s="62">
        <v>2.1</v>
      </c>
      <c r="E12" s="63"/>
      <c r="F12" s="63"/>
      <c r="G12" s="63"/>
      <c r="H12" s="63"/>
      <c r="I12" s="63"/>
      <c r="J12" s="64">
        <f>D12:D20</f>
        <v>2.1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>
      <c r="A13" s="66">
        <v>43999.0</v>
      </c>
      <c r="B13" s="61" t="s">
        <v>88</v>
      </c>
      <c r="C13" s="64">
        <f>F13</f>
        <v>5895</v>
      </c>
      <c r="D13" s="63"/>
      <c r="E13" s="63"/>
      <c r="F13" s="62">
        <v>5895.0</v>
      </c>
      <c r="G13" s="64">
        <f>F13</f>
        <v>5895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>
      <c r="A14" s="66"/>
      <c r="B14" s="67"/>
      <c r="C14" s="62"/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>
      <c r="A15" s="66">
        <v>44006.0</v>
      </c>
      <c r="B15" s="67" t="s">
        <v>89</v>
      </c>
      <c r="C15" s="62">
        <v>3889.15</v>
      </c>
      <c r="D15" s="63"/>
      <c r="E15" s="63"/>
      <c r="F15" s="63"/>
      <c r="G15" s="64">
        <f>C15</f>
        <v>3889.15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>
      <c r="A16" s="66">
        <v>44007.0</v>
      </c>
      <c r="B16" s="67" t="s">
        <v>90</v>
      </c>
      <c r="C16" s="62"/>
      <c r="D16" s="67">
        <v>100.0</v>
      </c>
      <c r="E16" s="63"/>
      <c r="F16" s="63"/>
      <c r="G16" s="63"/>
      <c r="H16" s="63"/>
      <c r="I16" s="63">
        <f>D16</f>
        <v>100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>
      <c r="A17" s="66">
        <v>44011.0</v>
      </c>
      <c r="B17" s="67" t="s">
        <v>91</v>
      </c>
      <c r="C17" s="63"/>
      <c r="D17" s="62">
        <v>3000.0</v>
      </c>
      <c r="E17" s="62">
        <v>3000.0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>
      <c r="A18" s="66">
        <v>44012.0</v>
      </c>
      <c r="B18" s="67" t="s">
        <v>92</v>
      </c>
      <c r="C18" s="63"/>
      <c r="D18" s="67">
        <v>1.05</v>
      </c>
      <c r="E18" s="63"/>
      <c r="F18" s="63"/>
      <c r="G18" s="63"/>
      <c r="H18" s="63"/>
      <c r="I18" s="63"/>
      <c r="J18" s="63">
        <f>D18:D25</f>
        <v>1.05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>
      <c r="A19" s="66">
        <v>44014.0</v>
      </c>
      <c r="B19" s="67" t="s">
        <v>93</v>
      </c>
      <c r="C19" s="63"/>
      <c r="D19" s="67">
        <v>120.0</v>
      </c>
      <c r="E19" s="63"/>
      <c r="F19" s="63"/>
      <c r="G19" s="63"/>
      <c r="H19" s="63"/>
      <c r="I19" s="63"/>
      <c r="J19" s="63">
        <f>D19</f>
        <v>120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>
      <c r="A20" s="66">
        <v>44022.0</v>
      </c>
      <c r="B20" s="68" t="s">
        <v>94</v>
      </c>
      <c r="C20" s="63"/>
      <c r="D20" s="63"/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>
      <c r="A21" s="66">
        <v>44026.0</v>
      </c>
      <c r="B21" s="68" t="s">
        <v>84</v>
      </c>
      <c r="C21" s="63"/>
      <c r="D21" s="62">
        <v>3000.0</v>
      </c>
      <c r="E21" s="62">
        <v>3000.0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>
      <c r="A22" s="66">
        <v>44027.0</v>
      </c>
      <c r="B22" s="68" t="s">
        <v>84</v>
      </c>
      <c r="C22" s="63"/>
      <c r="D22" s="67">
        <v>6000.0</v>
      </c>
      <c r="E22" s="67">
        <v>6000.0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>
      <c r="A23" s="66">
        <v>44035.0</v>
      </c>
      <c r="B23" s="68" t="s">
        <v>95</v>
      </c>
      <c r="C23" s="63"/>
      <c r="D23" s="67">
        <v>45.0</v>
      </c>
      <c r="F23" s="63"/>
      <c r="G23" s="63"/>
      <c r="H23" s="63"/>
      <c r="I23" s="63"/>
      <c r="J23" s="63">
        <f>D23</f>
        <v>45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>
      <c r="A24" s="66">
        <v>44040.0</v>
      </c>
      <c r="B24" s="68" t="s">
        <v>96</v>
      </c>
      <c r="C24" s="67">
        <v>206.27</v>
      </c>
      <c r="D24" s="63"/>
      <c r="E24" s="63"/>
      <c r="F24" s="63"/>
      <c r="G24" s="63">
        <f>C24</f>
        <v>206.27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>
      <c r="A25" s="66">
        <v>44043.0</v>
      </c>
      <c r="B25" s="68" t="s">
        <v>97</v>
      </c>
      <c r="C25" s="63"/>
      <c r="D25" s="67">
        <v>2.1</v>
      </c>
      <c r="E25" s="63"/>
      <c r="F25" s="63"/>
      <c r="G25" s="63"/>
      <c r="H25" s="63"/>
      <c r="I25" s="63"/>
      <c r="J25" s="63">
        <f>D25:D32</f>
        <v>2.1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>
      <c r="A26" s="66">
        <v>44046.0</v>
      </c>
      <c r="B26" s="68" t="s">
        <v>98</v>
      </c>
      <c r="C26" s="62">
        <v>11517.74</v>
      </c>
      <c r="D26" s="63"/>
      <c r="E26" s="63"/>
      <c r="F26" s="63"/>
      <c r="G26" s="63"/>
      <c r="H26" s="64">
        <f>C26</f>
        <v>11517.74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>
      <c r="A27" s="66">
        <v>44047.0</v>
      </c>
      <c r="B27" s="68" t="s">
        <v>99</v>
      </c>
      <c r="C27" s="62">
        <v>5813.33</v>
      </c>
      <c r="D27" s="63"/>
      <c r="E27" s="63"/>
      <c r="F27" s="63"/>
      <c r="G27" s="64">
        <f>C27</f>
        <v>5813.33</v>
      </c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>
      <c r="A28" s="66">
        <v>44057.0</v>
      </c>
      <c r="B28" s="68" t="s">
        <v>100</v>
      </c>
      <c r="C28" s="62">
        <v>4228.78</v>
      </c>
      <c r="D28" s="63"/>
      <c r="E28" s="63"/>
      <c r="F28" s="63"/>
      <c r="G28" s="63"/>
      <c r="H28" s="64">
        <f>C28</f>
        <v>4228.78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>
      <c r="A29" s="66">
        <v>44071.0</v>
      </c>
      <c r="B29" s="68" t="s">
        <v>101</v>
      </c>
      <c r="C29" s="63"/>
      <c r="D29" s="67">
        <v>2.1</v>
      </c>
      <c r="E29" s="63"/>
      <c r="F29" s="63"/>
      <c r="G29" s="63"/>
      <c r="H29" s="63"/>
      <c r="I29" s="63"/>
      <c r="J29" s="63">
        <f>D29:D36</f>
        <v>2.1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>
      <c r="A30" s="66">
        <v>44075.0</v>
      </c>
      <c r="B30" s="68" t="s">
        <v>91</v>
      </c>
      <c r="C30" s="63"/>
      <c r="D30" s="67">
        <v>1000.0</v>
      </c>
      <c r="E30" s="67">
        <v>1000.0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>
      <c r="A31" s="66">
        <v>44088.0</v>
      </c>
      <c r="B31" s="68" t="s">
        <v>91</v>
      </c>
      <c r="C31" s="63"/>
      <c r="D31" s="67">
        <v>1000.0</v>
      </c>
      <c r="E31" s="67">
        <v>1000.0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>
      <c r="A32" s="66">
        <v>44092.0</v>
      </c>
      <c r="B32" s="61" t="s">
        <v>102</v>
      </c>
      <c r="C32" s="63"/>
      <c r="D32" s="63"/>
      <c r="E32" s="63"/>
      <c r="F32" s="62">
        <v>5895.0</v>
      </c>
      <c r="G32" s="64">
        <f>F32</f>
        <v>5895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>
      <c r="A33" s="66">
        <v>44098.0</v>
      </c>
      <c r="B33" s="68" t="s">
        <v>84</v>
      </c>
      <c r="C33" s="63"/>
      <c r="D33" s="62">
        <v>3000.0</v>
      </c>
      <c r="E33" s="62">
        <v>3000.0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>
      <c r="A34" s="66">
        <v>44103.0</v>
      </c>
      <c r="B34" s="68" t="s">
        <v>103</v>
      </c>
      <c r="C34" s="62">
        <v>6514.1</v>
      </c>
      <c r="D34" s="63"/>
      <c r="E34" s="63"/>
      <c r="F34" s="63"/>
      <c r="G34" s="64">
        <f>C34</f>
        <v>6514.1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>
      <c r="A35" s="66">
        <v>44104.0</v>
      </c>
      <c r="B35" s="68" t="s">
        <v>104</v>
      </c>
      <c r="C35" s="63"/>
      <c r="D35" s="67">
        <v>1.05</v>
      </c>
      <c r="E35" s="63"/>
      <c r="F35" s="63"/>
      <c r="G35" s="63"/>
      <c r="H35" s="63"/>
      <c r="I35" s="63"/>
      <c r="J35" s="63">
        <f>D35:D42</f>
        <v>1.05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>
      <c r="A36" s="66">
        <v>44109.0</v>
      </c>
      <c r="B36" s="68" t="s">
        <v>84</v>
      </c>
      <c r="C36" s="63"/>
      <c r="D36" s="62">
        <v>1500.0</v>
      </c>
      <c r="E36" s="62">
        <v>1500.0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>
      <c r="A37" s="66">
        <v>44116.0</v>
      </c>
      <c r="B37" s="68" t="s">
        <v>94</v>
      </c>
      <c r="C37" s="63"/>
      <c r="D37" s="62">
        <v>1536.83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>
      <c r="A38" s="66">
        <v>44131.0</v>
      </c>
      <c r="B38" s="68" t="s">
        <v>105</v>
      </c>
      <c r="C38" s="63"/>
      <c r="D38" s="62">
        <v>2000.0</v>
      </c>
      <c r="E38" s="62">
        <v>2000.0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>
      <c r="A39" s="66">
        <v>44134.0</v>
      </c>
      <c r="B39" s="68" t="s">
        <v>106</v>
      </c>
      <c r="C39" s="63"/>
      <c r="D39" s="67">
        <v>2.1</v>
      </c>
      <c r="E39" s="63"/>
      <c r="F39" s="63"/>
      <c r="G39" s="63"/>
      <c r="H39" s="63"/>
      <c r="I39" s="63"/>
      <c r="J39" s="63">
        <f>D39:D46</f>
        <v>2.1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>
      <c r="A40" s="66">
        <v>44158.0</v>
      </c>
      <c r="B40" s="68" t="s">
        <v>107</v>
      </c>
      <c r="C40" s="62">
        <v>9134.21</v>
      </c>
      <c r="D40" s="63"/>
      <c r="E40" s="63"/>
      <c r="F40" s="63"/>
      <c r="G40" s="63"/>
      <c r="H40" s="64">
        <f>C40</f>
        <v>9134.21</v>
      </c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>
      <c r="A41" s="66">
        <v>44160.0</v>
      </c>
      <c r="B41" s="68" t="s">
        <v>108</v>
      </c>
      <c r="C41" s="63"/>
      <c r="D41" s="67">
        <v>2000.0</v>
      </c>
      <c r="E41" s="67">
        <v>2000.0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>
      <c r="A42" s="66">
        <v>44162.0</v>
      </c>
      <c r="B42" s="68" t="s">
        <v>108</v>
      </c>
      <c r="C42" s="63"/>
      <c r="D42" s="67">
        <v>1500.0</v>
      </c>
      <c r="E42" s="67">
        <v>1500.0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>
      <c r="A43" s="66">
        <v>44165.0</v>
      </c>
      <c r="B43" s="68" t="s">
        <v>106</v>
      </c>
      <c r="C43" s="63"/>
      <c r="D43" s="67">
        <v>1.4</v>
      </c>
      <c r="E43" s="63"/>
      <c r="F43" s="63"/>
      <c r="G43" s="63"/>
      <c r="H43" s="63"/>
      <c r="I43" s="63"/>
      <c r="J43" s="63">
        <f>D43:D50</f>
        <v>1.4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>
      <c r="A44" s="66">
        <v>44166.0</v>
      </c>
      <c r="B44" s="68" t="s">
        <v>109</v>
      </c>
      <c r="C44" s="63"/>
      <c r="D44" s="67">
        <v>5000.0</v>
      </c>
      <c r="E44" s="63"/>
      <c r="F44" s="63"/>
      <c r="G44" s="63"/>
      <c r="H44" s="63"/>
      <c r="I44" s="63">
        <f>D44</f>
        <v>5000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>
      <c r="A45" s="66">
        <v>44180.0</v>
      </c>
      <c r="B45" s="68" t="s">
        <v>91</v>
      </c>
      <c r="C45" s="63"/>
      <c r="D45" s="62">
        <v>1500.0</v>
      </c>
      <c r="E45" s="62">
        <v>1500.0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>
      <c r="A46" s="66">
        <v>44187.0</v>
      </c>
      <c r="B46" s="61" t="s">
        <v>110</v>
      </c>
      <c r="C46" s="62">
        <v>5895.0</v>
      </c>
      <c r="D46" s="63"/>
      <c r="E46" s="63"/>
      <c r="G46" s="64">
        <f>C46</f>
        <v>5895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>
      <c r="A47" s="66">
        <v>44189.0</v>
      </c>
      <c r="B47" s="68" t="s">
        <v>111</v>
      </c>
      <c r="C47" s="62">
        <v>6106.5</v>
      </c>
      <c r="D47" s="63"/>
      <c r="E47" s="63"/>
      <c r="F47" s="63"/>
      <c r="G47" s="62">
        <v>6106.5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>
      <c r="A48" s="66">
        <v>44196.0</v>
      </c>
      <c r="B48" s="68" t="s">
        <v>112</v>
      </c>
      <c r="C48" s="63"/>
      <c r="D48" s="67">
        <v>1.4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>
      <c r="A49" s="66">
        <v>44208.0</v>
      </c>
      <c r="B49" s="68" t="s">
        <v>94</v>
      </c>
      <c r="C49" s="63"/>
      <c r="D49" s="62">
        <v>2048.2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>
      <c r="A50" s="66">
        <v>44214.0</v>
      </c>
      <c r="B50" s="68" t="s">
        <v>113</v>
      </c>
      <c r="C50" s="63"/>
      <c r="E50" s="63"/>
      <c r="F50" s="63"/>
      <c r="G50" s="67">
        <v>339.83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>
      <c r="A51" s="66">
        <v>44217.0</v>
      </c>
      <c r="B51" s="68" t="s">
        <v>84</v>
      </c>
      <c r="C51" s="63"/>
      <c r="D51" s="62">
        <v>10000.0</v>
      </c>
      <c r="E51" s="62">
        <v>10000.0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>
      <c r="A52" s="66">
        <v>44221.0</v>
      </c>
      <c r="B52" s="68" t="s">
        <v>84</v>
      </c>
      <c r="C52" s="63"/>
      <c r="D52" s="62">
        <v>10000.0</v>
      </c>
      <c r="E52" s="62">
        <v>10000.0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>
      <c r="A53" s="66">
        <v>44223.0</v>
      </c>
      <c r="B53" s="68" t="s">
        <v>84</v>
      </c>
      <c r="C53" s="63"/>
      <c r="D53" s="62">
        <v>7500.0</v>
      </c>
      <c r="E53" s="62">
        <v>7500.0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>
      <c r="A54" s="66">
        <v>44225.0</v>
      </c>
      <c r="B54" s="68" t="s">
        <v>114</v>
      </c>
      <c r="C54" s="63"/>
      <c r="D54" s="67">
        <v>1.05</v>
      </c>
      <c r="E54" s="63"/>
      <c r="F54" s="63"/>
      <c r="G54" s="63"/>
      <c r="H54" s="63"/>
      <c r="I54" s="63"/>
      <c r="J54" s="63">
        <f>D54</f>
        <v>1.05</v>
      </c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>
      <c r="A55" s="66">
        <v>44231.0</v>
      </c>
      <c r="B55" s="68" t="s">
        <v>86</v>
      </c>
      <c r="C55" s="67">
        <v>32.77</v>
      </c>
      <c r="D55" s="63"/>
      <c r="E55" s="63"/>
      <c r="F55" s="63"/>
      <c r="G55" s="63"/>
      <c r="H55" s="63"/>
      <c r="I55" s="63"/>
      <c r="J55" s="63"/>
      <c r="K55" s="63">
        <f>C55</f>
        <v>32.77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>
      <c r="A56" s="66">
        <v>44235.0</v>
      </c>
      <c r="B56" s="68" t="s">
        <v>115</v>
      </c>
      <c r="C56" s="67">
        <v>339.83</v>
      </c>
      <c r="D56" s="63"/>
      <c r="E56" s="63"/>
      <c r="F56" s="63"/>
      <c r="G56" s="63">
        <f>C56</f>
        <v>339.83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>
      <c r="A57" s="66">
        <v>44249.0</v>
      </c>
      <c r="B57" s="68" t="s">
        <v>116</v>
      </c>
      <c r="C57" s="63"/>
      <c r="D57" s="67">
        <v>209.0</v>
      </c>
      <c r="E57" s="63"/>
      <c r="F57" s="63"/>
      <c r="G57" s="63"/>
      <c r="H57" s="63"/>
      <c r="I57" s="63"/>
      <c r="J57" s="63">
        <f t="shared" ref="J57:J58" si="1">D57</f>
        <v>209</v>
      </c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>
      <c r="A58" s="66">
        <v>44253.0</v>
      </c>
      <c r="B58" s="68" t="s">
        <v>117</v>
      </c>
      <c r="C58" s="63"/>
      <c r="D58" s="67">
        <v>1.75</v>
      </c>
      <c r="E58" s="63"/>
      <c r="F58" s="63"/>
      <c r="G58" s="63"/>
      <c r="H58" s="63"/>
      <c r="I58" s="63"/>
      <c r="J58" s="63">
        <f t="shared" si="1"/>
        <v>1.75</v>
      </c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  <row r="59">
      <c r="A59" s="66">
        <v>44278.0</v>
      </c>
      <c r="B59" s="61" t="s">
        <v>118</v>
      </c>
      <c r="C59" s="62">
        <v>5895.0</v>
      </c>
      <c r="D59" s="63"/>
      <c r="E59" s="63"/>
      <c r="G59" s="64">
        <f>C59</f>
        <v>5895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</row>
    <row r="60">
      <c r="A60" s="66">
        <v>44279.0</v>
      </c>
      <c r="B60" s="68" t="s">
        <v>111</v>
      </c>
      <c r="C60" s="62">
        <v>5087.5</v>
      </c>
      <c r="D60" s="63"/>
      <c r="E60" s="63"/>
      <c r="F60" s="63"/>
      <c r="G60" s="62">
        <v>5087.5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</row>
    <row r="61">
      <c r="A61" s="66">
        <v>44286.0</v>
      </c>
      <c r="B61" s="68" t="s">
        <v>119</v>
      </c>
      <c r="C61" s="63"/>
      <c r="D61" s="67">
        <v>1.05</v>
      </c>
      <c r="E61" s="63"/>
      <c r="F61" s="63"/>
      <c r="G61" s="63"/>
      <c r="H61" s="63"/>
      <c r="I61" s="63"/>
      <c r="J61" s="63">
        <f>D61</f>
        <v>1.05</v>
      </c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</row>
    <row r="62">
      <c r="A62" s="63"/>
      <c r="B62" s="63"/>
      <c r="C62" s="63"/>
      <c r="D62" s="63"/>
      <c r="E62" s="69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</row>
    <row r="63">
      <c r="A63" s="66"/>
      <c r="B63" s="68" t="s">
        <v>120</v>
      </c>
      <c r="C63" s="67">
        <v>37.05</v>
      </c>
      <c r="D63" s="63"/>
      <c r="E63" s="63"/>
      <c r="F63" s="63"/>
      <c r="G63" s="63"/>
      <c r="H63" s="63"/>
      <c r="I63" s="63"/>
      <c r="J63" s="63"/>
      <c r="K63" s="63">
        <f>C63</f>
        <v>37.05</v>
      </c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</row>
    <row r="64">
      <c r="A64" s="63"/>
      <c r="B64" s="68" t="s">
        <v>121</v>
      </c>
      <c r="C64" s="63"/>
      <c r="D64" s="62">
        <v>3000.0</v>
      </c>
      <c r="E64" s="63"/>
      <c r="F64" s="63"/>
      <c r="G64" s="63"/>
      <c r="H64" s="63"/>
      <c r="I64" s="64">
        <f t="shared" ref="I64:I69" si="2">D64</f>
        <v>3000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</row>
    <row r="65">
      <c r="A65" s="63"/>
      <c r="B65" s="68" t="s">
        <v>122</v>
      </c>
      <c r="C65" s="63"/>
      <c r="D65" s="67">
        <v>5000.0</v>
      </c>
      <c r="E65" s="63"/>
      <c r="F65" s="63"/>
      <c r="G65" s="63"/>
      <c r="H65" s="63"/>
      <c r="I65" s="63">
        <f t="shared" si="2"/>
        <v>5000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</row>
    <row r="66">
      <c r="A66" s="66"/>
      <c r="B66" s="68" t="s">
        <v>123</v>
      </c>
      <c r="C66" s="63"/>
      <c r="D66" s="62">
        <v>5000.0</v>
      </c>
      <c r="E66" s="63"/>
      <c r="F66" s="63"/>
      <c r="G66" s="63"/>
      <c r="H66" s="63"/>
      <c r="I66" s="64">
        <f t="shared" si="2"/>
        <v>5000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</row>
    <row r="67">
      <c r="A67" s="66"/>
      <c r="B67" s="68" t="s">
        <v>109</v>
      </c>
      <c r="C67" s="63"/>
      <c r="D67" s="67">
        <v>5000.0</v>
      </c>
      <c r="E67" s="63"/>
      <c r="F67" s="63"/>
      <c r="G67" s="63"/>
      <c r="H67" s="63"/>
      <c r="I67" s="63">
        <f t="shared" si="2"/>
        <v>5000</v>
      </c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</row>
    <row r="68">
      <c r="A68" s="63"/>
      <c r="B68" s="68" t="s">
        <v>109</v>
      </c>
      <c r="C68" s="63"/>
      <c r="D68" s="62">
        <v>10000.0</v>
      </c>
      <c r="E68" s="63"/>
      <c r="F68" s="63"/>
      <c r="G68" s="63"/>
      <c r="H68" s="63"/>
      <c r="I68" s="64">
        <f t="shared" si="2"/>
        <v>10000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</row>
    <row r="69">
      <c r="A69" s="63"/>
      <c r="B69" s="68" t="s">
        <v>90</v>
      </c>
      <c r="C69" s="63"/>
      <c r="D69" s="62">
        <v>4900.0</v>
      </c>
      <c r="E69" s="63"/>
      <c r="F69" s="63"/>
      <c r="G69" s="63"/>
      <c r="H69" s="63"/>
      <c r="I69" s="64">
        <f t="shared" si="2"/>
        <v>4900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</row>
    <row r="70">
      <c r="A70" s="67" t="s">
        <v>124</v>
      </c>
      <c r="B70" s="67" t="s">
        <v>125</v>
      </c>
      <c r="C70" s="62">
        <v>13814.28</v>
      </c>
      <c r="D70" s="63"/>
      <c r="E70" s="63"/>
      <c r="F70" s="63"/>
      <c r="G70" s="63"/>
      <c r="H70" s="64">
        <f>C70</f>
        <v>13814.28</v>
      </c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</row>
    <row r="71">
      <c r="A71" s="60">
        <v>43958.0</v>
      </c>
      <c r="B71" s="61" t="s">
        <v>126</v>
      </c>
      <c r="C71" s="62"/>
      <c r="D71" s="62">
        <v>2.45</v>
      </c>
      <c r="E71" s="63"/>
      <c r="F71" s="63"/>
      <c r="G71" s="63"/>
      <c r="H71" s="63"/>
      <c r="I71" s="63"/>
      <c r="J71" s="64">
        <f>D71:D78</f>
        <v>2.45</v>
      </c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>
      <c r="A72" s="63"/>
      <c r="B72" s="68" t="s">
        <v>127</v>
      </c>
      <c r="C72" s="62">
        <v>11067.41</v>
      </c>
      <c r="D72" s="63"/>
      <c r="E72" s="63"/>
      <c r="F72" s="63"/>
      <c r="G72" s="63"/>
      <c r="H72" s="64">
        <f>C72</f>
        <v>11067.41</v>
      </c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>
      <c r="A73" s="63"/>
      <c r="B73" s="68" t="s">
        <v>84</v>
      </c>
      <c r="C73" s="63"/>
      <c r="D73" s="62">
        <v>1000.0</v>
      </c>
      <c r="E73" s="62">
        <v>1000.0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</row>
    <row r="74">
      <c r="A74" s="66"/>
      <c r="B74" s="68" t="s">
        <v>108</v>
      </c>
      <c r="C74" s="63"/>
      <c r="D74" s="67">
        <v>3000.0</v>
      </c>
      <c r="E74" s="67">
        <v>3000.0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</row>
    <row r="75">
      <c r="A75" s="67" t="s">
        <v>128</v>
      </c>
      <c r="B75" s="67" t="s">
        <v>116</v>
      </c>
      <c r="C75" s="63"/>
      <c r="D75" s="67">
        <v>65.0</v>
      </c>
      <c r="E75" s="63"/>
      <c r="F75" s="63"/>
      <c r="G75" s="63"/>
      <c r="H75" s="63"/>
      <c r="I75" s="63"/>
      <c r="J75" s="63">
        <f t="shared" ref="J75:J76" si="3">D75</f>
        <v>65</v>
      </c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</row>
    <row r="76">
      <c r="A76" s="70">
        <v>43868.0</v>
      </c>
      <c r="B76" s="68" t="s">
        <v>93</v>
      </c>
      <c r="C76" s="63"/>
      <c r="D76" s="67">
        <v>120.0</v>
      </c>
      <c r="E76" s="63"/>
      <c r="F76" s="63"/>
      <c r="G76" s="63"/>
      <c r="H76" s="63"/>
      <c r="I76" s="63"/>
      <c r="J76" s="63">
        <f t="shared" si="3"/>
        <v>120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</row>
    <row r="77">
      <c r="A77" s="63"/>
      <c r="B77" s="71" t="s">
        <v>129</v>
      </c>
      <c r="C77" s="63"/>
      <c r="D77" s="69">
        <v>10386.4</v>
      </c>
      <c r="E77" s="69">
        <f t="shared" ref="E77:K77" si="4">SUM(E3:E76)</f>
        <v>66000</v>
      </c>
      <c r="F77" s="63">
        <f t="shared" si="4"/>
        <v>11790</v>
      </c>
      <c r="G77" s="63">
        <f t="shared" si="4"/>
        <v>54461.46</v>
      </c>
      <c r="H77" s="63">
        <f t="shared" si="4"/>
        <v>49762.42</v>
      </c>
      <c r="I77" s="63">
        <f t="shared" si="4"/>
        <v>38000</v>
      </c>
      <c r="J77" s="63">
        <f t="shared" si="4"/>
        <v>577.2</v>
      </c>
      <c r="K77" s="63">
        <f t="shared" si="4"/>
        <v>100.56</v>
      </c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</row>
    <row r="78">
      <c r="A78" s="63"/>
      <c r="B78" s="72"/>
      <c r="C78" s="63"/>
      <c r="D78" s="63"/>
      <c r="E78" s="63"/>
      <c r="F78" s="63"/>
      <c r="G78" s="63"/>
      <c r="H78" s="63"/>
      <c r="I78" s="63"/>
      <c r="J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</row>
    <row r="79">
      <c r="A79" s="63"/>
      <c r="B79" s="72"/>
      <c r="C79" s="63"/>
      <c r="D79" s="63"/>
      <c r="E79" s="63"/>
      <c r="F79" s="63"/>
      <c r="G79" s="63"/>
      <c r="H79" s="63"/>
      <c r="I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</row>
    <row r="80">
      <c r="A80" s="63"/>
      <c r="B80" s="72"/>
      <c r="C80" s="63"/>
      <c r="D80" s="63"/>
      <c r="E80" s="63"/>
      <c r="F80" s="63"/>
      <c r="G80" s="63">
        <f>G77+K77</f>
        <v>54562.02</v>
      </c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</row>
    <row r="81">
      <c r="A81" s="63"/>
      <c r="B81" s="67" t="s">
        <v>130</v>
      </c>
      <c r="C81" s="63"/>
      <c r="D81" s="63"/>
      <c r="E81" s="63"/>
      <c r="F81" s="63"/>
      <c r="G81" s="63"/>
      <c r="H81" s="63"/>
      <c r="I81" s="63"/>
      <c r="K81" s="67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</row>
    <row r="82">
      <c r="A82" s="63"/>
      <c r="B82" s="67" t="s">
        <v>131</v>
      </c>
      <c r="C82" s="63"/>
      <c r="D82" s="63"/>
      <c r="E82" s="63"/>
      <c r="F82" s="63"/>
      <c r="G82" s="63"/>
      <c r="H82" s="63"/>
      <c r="I82" s="63"/>
      <c r="J82" s="67">
        <v>1730.0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</row>
    <row r="8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</row>
    <row r="84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</row>
    <row r="8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</row>
    <row r="8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</row>
    <row r="87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</row>
    <row r="90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</row>
    <row r="9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  <row r="9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</row>
    <row r="9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</row>
    <row r="9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</row>
    <row r="97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</row>
    <row r="98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</row>
    <row r="99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</row>
    <row r="100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</row>
    <row r="10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</row>
    <row r="10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</row>
    <row r="10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</row>
    <row r="104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</row>
    <row r="10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</row>
    <row r="10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</row>
    <row r="107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</row>
    <row r="108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</row>
    <row r="109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</row>
    <row r="110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</row>
    <row r="11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</row>
    <row r="11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</row>
    <row r="1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</row>
    <row r="114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</row>
    <row r="11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</row>
    <row r="11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</row>
    <row r="117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</row>
    <row r="118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</row>
    <row r="119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</row>
    <row r="120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</row>
    <row r="12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</row>
    <row r="12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</row>
    <row r="12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</row>
    <row r="124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</row>
    <row r="1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</row>
    <row r="1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</row>
    <row r="127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</row>
    <row r="128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</row>
    <row r="129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</row>
    <row r="130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</row>
    <row r="13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</row>
    <row r="13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</row>
    <row r="13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</row>
    <row r="134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</row>
    <row r="13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</row>
    <row r="13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</row>
    <row r="137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</row>
    <row r="138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</row>
    <row r="139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</row>
    <row r="140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</row>
    <row r="14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</row>
    <row r="14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</row>
    <row r="14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</row>
    <row r="144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</row>
    <row r="14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</row>
    <row r="14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</row>
    <row r="147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</row>
    <row r="14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</row>
    <row r="149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</row>
    <row r="150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</row>
    <row r="15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</row>
    <row r="15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</row>
    <row r="15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</row>
    <row r="15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</row>
    <row r="15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</row>
    <row r="15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</row>
    <row r="157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</row>
    <row r="15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</row>
    <row r="159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</row>
    <row r="160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</row>
    <row r="16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</row>
    <row r="16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</row>
    <row r="16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</row>
    <row r="16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</row>
    <row r="16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</row>
    <row r="16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</row>
    <row r="167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</row>
    <row r="16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</row>
    <row r="169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</row>
    <row r="170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</row>
    <row r="17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</row>
    <row r="17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</row>
    <row r="17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</row>
    <row r="17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</row>
    <row r="17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</row>
    <row r="17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</row>
    <row r="177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</row>
    <row r="178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</row>
    <row r="179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</row>
    <row r="180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</row>
    <row r="18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</row>
    <row r="18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</row>
    <row r="18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</row>
    <row r="18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</row>
    <row r="18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</row>
    <row r="18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</row>
    <row r="187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</row>
    <row r="188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</row>
    <row r="18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</row>
    <row r="190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</row>
    <row r="19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</row>
    <row r="19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</row>
    <row r="19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</row>
    <row r="19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</row>
    <row r="19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</row>
    <row r="19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</row>
    <row r="197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</row>
    <row r="198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</row>
    <row r="199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</row>
    <row r="200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</row>
    <row r="20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</row>
    <row r="20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</row>
    <row r="20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</row>
    <row r="20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</row>
    <row r="20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</row>
    <row r="20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</row>
    <row r="207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</row>
    <row r="208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</row>
    <row r="209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</row>
    <row r="210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</row>
    <row r="21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</row>
    <row r="21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</row>
    <row r="21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</row>
    <row r="21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</row>
    <row r="21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</row>
    <row r="21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</row>
    <row r="217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</row>
    <row r="218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</row>
    <row r="219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</row>
    <row r="220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</row>
    <row r="22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</row>
    <row r="22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</row>
    <row r="2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</row>
    <row r="2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</row>
    <row r="2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</row>
    <row r="2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</row>
    <row r="227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</row>
    <row r="228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</row>
    <row r="229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</row>
    <row r="230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</row>
    <row r="23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</row>
    <row r="23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</row>
    <row r="23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</row>
    <row r="234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</row>
    <row r="2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</row>
    <row r="23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</row>
    <row r="237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</row>
    <row r="238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</row>
    <row r="239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</row>
    <row r="240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</row>
    <row r="2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</row>
    <row r="24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</row>
    <row r="24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</row>
    <row r="244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</row>
    <row r="24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</row>
    <row r="24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</row>
    <row r="247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</row>
    <row r="248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</row>
    <row r="249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</row>
    <row r="250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</row>
    <row r="25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</row>
    <row r="25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</row>
    <row r="25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</row>
    <row r="25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</row>
    <row r="25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</row>
    <row r="25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</row>
    <row r="257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</row>
    <row r="258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</row>
    <row r="259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</row>
    <row r="26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</row>
    <row r="26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</row>
    <row r="26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</row>
    <row r="26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</row>
    <row r="264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</row>
    <row r="26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</row>
    <row r="26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</row>
    <row r="267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</row>
    <row r="268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</row>
    <row r="269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</row>
    <row r="27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</row>
    <row r="27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</row>
    <row r="27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</row>
    <row r="27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</row>
    <row r="274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</row>
    <row r="27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</row>
    <row r="27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</row>
    <row r="277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</row>
    <row r="278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</row>
    <row r="279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</row>
    <row r="28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</row>
    <row r="28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</row>
    <row r="28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</row>
    <row r="28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</row>
    <row r="284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</row>
    <row r="28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</row>
    <row r="28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</row>
    <row r="287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</row>
    <row r="288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</row>
    <row r="289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</row>
    <row r="29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</row>
    <row r="29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</row>
    <row r="29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</row>
    <row r="29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</row>
    <row r="294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</row>
    <row r="29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</row>
    <row r="29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</row>
    <row r="297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</row>
    <row r="298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</row>
    <row r="2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</row>
    <row r="30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</row>
    <row r="30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</row>
    <row r="30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</row>
    <row r="30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</row>
    <row r="304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</row>
    <row r="30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</row>
    <row r="30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</row>
    <row r="307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</row>
    <row r="308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</row>
    <row r="309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</row>
    <row r="310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</row>
    <row r="31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</row>
    <row r="31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</row>
    <row r="31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</row>
    <row r="314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</row>
    <row r="31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</row>
    <row r="31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</row>
    <row r="317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</row>
    <row r="318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</row>
    <row r="319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</row>
    <row r="320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</row>
    <row r="32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</row>
    <row r="32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</row>
    <row r="32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</row>
    <row r="324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</row>
    <row r="3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</row>
    <row r="3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</row>
    <row r="327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</row>
    <row r="328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</row>
    <row r="329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</row>
    <row r="330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</row>
    <row r="33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</row>
    <row r="33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</row>
    <row r="33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</row>
    <row r="334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</row>
    <row r="33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</row>
    <row r="33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</row>
    <row r="337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</row>
    <row r="338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</row>
    <row r="339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</row>
    <row r="340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</row>
    <row r="3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</row>
    <row r="34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</row>
    <row r="34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</row>
    <row r="344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</row>
    <row r="34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</row>
    <row r="34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</row>
    <row r="347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</row>
    <row r="348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</row>
    <row r="349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</row>
    <row r="350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</row>
    <row r="35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</row>
    <row r="35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</row>
    <row r="35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</row>
    <row r="354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</row>
    <row r="35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</row>
    <row r="35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</row>
    <row r="357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</row>
    <row r="358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</row>
    <row r="359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</row>
    <row r="360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</row>
    <row r="36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</row>
    <row r="36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</row>
    <row r="36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</row>
    <row r="364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</row>
    <row r="36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</row>
    <row r="36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</row>
    <row r="367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</row>
    <row r="368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</row>
    <row r="369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</row>
    <row r="370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</row>
    <row r="37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</row>
    <row r="37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</row>
    <row r="37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</row>
    <row r="374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</row>
    <row r="37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</row>
    <row r="37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</row>
    <row r="377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</row>
    <row r="378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</row>
    <row r="379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</row>
    <row r="380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</row>
    <row r="38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</row>
    <row r="38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</row>
    <row r="38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</row>
    <row r="384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</row>
    <row r="38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</row>
    <row r="38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</row>
    <row r="387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</row>
    <row r="388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</row>
    <row r="389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</row>
    <row r="390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</row>
    <row r="39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</row>
    <row r="39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</row>
    <row r="39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</row>
    <row r="394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</row>
    <row r="39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</row>
    <row r="39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</row>
    <row r="397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</row>
    <row r="398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</row>
    <row r="399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</row>
    <row r="400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</row>
    <row r="40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</row>
    <row r="40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</row>
    <row r="40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</row>
    <row r="404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</row>
    <row r="40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</row>
    <row r="40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</row>
    <row r="407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</row>
    <row r="408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</row>
    <row r="409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</row>
    <row r="410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</row>
    <row r="41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</row>
    <row r="41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</row>
    <row r="41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</row>
    <row r="414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</row>
    <row r="41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</row>
    <row r="41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</row>
    <row r="417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</row>
    <row r="418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</row>
    <row r="419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</row>
    <row r="420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</row>
    <row r="42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</row>
    <row r="42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</row>
    <row r="42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</row>
    <row r="424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</row>
    <row r="4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</row>
    <row r="4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</row>
    <row r="427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</row>
    <row r="428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</row>
    <row r="429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</row>
    <row r="430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</row>
    <row r="43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</row>
    <row r="43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</row>
    <row r="43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</row>
    <row r="434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</row>
    <row r="43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</row>
    <row r="43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</row>
    <row r="437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</row>
    <row r="438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</row>
    <row r="439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</row>
    <row r="440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</row>
    <row r="44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</row>
    <row r="44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</row>
    <row r="44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</row>
    <row r="444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</row>
    <row r="44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</row>
    <row r="44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</row>
    <row r="447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</row>
    <row r="448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</row>
    <row r="449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</row>
    <row r="450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</row>
    <row r="45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</row>
    <row r="45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</row>
    <row r="45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</row>
    <row r="454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</row>
    <row r="45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</row>
    <row r="45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</row>
    <row r="457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</row>
    <row r="458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</row>
    <row r="459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</row>
    <row r="460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</row>
    <row r="46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</row>
    <row r="46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</row>
    <row r="46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</row>
    <row r="464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</row>
    <row r="46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</row>
    <row r="46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</row>
    <row r="467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</row>
    <row r="468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</row>
    <row r="469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</row>
    <row r="470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</row>
    <row r="47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</row>
    <row r="47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</row>
    <row r="47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</row>
    <row r="474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</row>
    <row r="47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</row>
    <row r="47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</row>
    <row r="477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</row>
    <row r="478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</row>
    <row r="479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</row>
    <row r="480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</row>
    <row r="48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</row>
    <row r="48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</row>
    <row r="48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</row>
    <row r="484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</row>
    <row r="48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</row>
    <row r="48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</row>
    <row r="487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</row>
    <row r="488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</row>
    <row r="489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</row>
    <row r="490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</row>
    <row r="49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</row>
    <row r="49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</row>
    <row r="49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</row>
    <row r="494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</row>
    <row r="49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</row>
    <row r="49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</row>
    <row r="497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</row>
    <row r="498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</row>
    <row r="499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</row>
    <row r="500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</row>
    <row r="50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</row>
    <row r="50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</row>
    <row r="50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</row>
    <row r="504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</row>
    <row r="50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</row>
    <row r="50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</row>
    <row r="507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</row>
    <row r="508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</row>
    <row r="509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</row>
    <row r="510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</row>
    <row r="51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</row>
    <row r="51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</row>
    <row r="51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</row>
    <row r="514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</row>
    <row r="51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</row>
    <row r="51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</row>
    <row r="517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</row>
    <row r="518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</row>
    <row r="519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</row>
    <row r="520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</row>
    <row r="52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</row>
    <row r="52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</row>
    <row r="52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</row>
    <row r="524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</row>
    <row r="5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</row>
    <row r="5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</row>
    <row r="527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</row>
    <row r="528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</row>
    <row r="529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</row>
    <row r="530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</row>
    <row r="53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</row>
    <row r="53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</row>
    <row r="53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</row>
    <row r="534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</row>
    <row r="53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</row>
    <row r="53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</row>
    <row r="537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</row>
    <row r="538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</row>
    <row r="539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</row>
    <row r="540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</row>
    <row r="54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</row>
    <row r="54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</row>
    <row r="54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</row>
    <row r="544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</row>
    <row r="54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</row>
    <row r="54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</row>
    <row r="547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</row>
    <row r="548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</row>
    <row r="549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</row>
    <row r="550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</row>
    <row r="55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</row>
    <row r="55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</row>
    <row r="55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</row>
    <row r="554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</row>
    <row r="55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</row>
    <row r="55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</row>
    <row r="557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</row>
    <row r="558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</row>
    <row r="559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</row>
    <row r="560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</row>
    <row r="56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</row>
    <row r="56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</row>
    <row r="56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</row>
    <row r="564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</row>
    <row r="56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</row>
    <row r="56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</row>
    <row r="567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</row>
    <row r="568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</row>
    <row r="569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</row>
    <row r="570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</row>
    <row r="57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</row>
    <row r="57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</row>
    <row r="57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</row>
    <row r="574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</row>
    <row r="57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</row>
    <row r="57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</row>
    <row r="577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</row>
    <row r="578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</row>
    <row r="579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</row>
    <row r="580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</row>
    <row r="58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</row>
    <row r="58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</row>
    <row r="58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</row>
    <row r="584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</row>
    <row r="58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</row>
    <row r="58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</row>
    <row r="587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</row>
    <row r="588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</row>
    <row r="589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</row>
    <row r="590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</row>
    <row r="59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</row>
    <row r="59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</row>
    <row r="59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</row>
    <row r="594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</row>
    <row r="59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</row>
    <row r="59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</row>
    <row r="597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</row>
    <row r="598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</row>
    <row r="599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</row>
    <row r="600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</row>
    <row r="60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</row>
    <row r="60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</row>
    <row r="60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</row>
    <row r="604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</row>
    <row r="60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</row>
    <row r="60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</row>
    <row r="607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  <c r="AA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  <c r="AA1000" s="63"/>
    </row>
    <row r="1001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  <c r="AA1001" s="63"/>
    </row>
    <row r="1002">
      <c r="A1002" s="63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  <c r="U1002" s="63"/>
      <c r="V1002" s="63"/>
      <c r="W1002" s="63"/>
      <c r="X1002" s="63"/>
      <c r="Y1002" s="63"/>
      <c r="Z1002" s="63"/>
      <c r="AA1002" s="63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2014-05-02T11:43:11Z</dcterms:created>
  <dc:creator>Toni Ross</dc:creator>
</cp:coreProperties>
</file>