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mbers contrabutions" sheetId="1" r:id="rId4"/>
  </sheets>
  <definedNames/>
  <calcPr/>
  <extLst>
    <ext uri="GoogleSheetsCustomDataVersion1">
      <go:sheetsCustomData xmlns:go="http://customooxmlschemas.google.com/" r:id="rId5" roundtripDataSignature="AMtx7mgxeThwCBXgwxQd8XvIs8exDL6urw=="/>
    </ext>
  </extLst>
</workbook>
</file>

<file path=xl/sharedStrings.xml><?xml version="1.0" encoding="utf-8"?>
<sst xmlns="http://schemas.openxmlformats.org/spreadsheetml/2006/main" count="38" uniqueCount="29">
  <si>
    <t>Members 2018/19</t>
  </si>
  <si>
    <t>Employee</t>
  </si>
  <si>
    <t>Company</t>
  </si>
  <si>
    <t>Total Contribution Employee and Company</t>
  </si>
  <si>
    <t>Additional Transactions</t>
  </si>
  <si>
    <t xml:space="preserve">Michael </t>
  </si>
  <si>
    <t>Holland</t>
  </si>
  <si>
    <t>None</t>
  </si>
  <si>
    <t>Susan</t>
  </si>
  <si>
    <t>Phillip</t>
  </si>
  <si>
    <t>£96,865.92 transfer-in 19/09/2018 plus PCLS payment out £35,000 on 17/01/2019</t>
  </si>
  <si>
    <t>David</t>
  </si>
  <si>
    <t>Coates</t>
  </si>
  <si>
    <t>Simon</t>
  </si>
  <si>
    <t>Best</t>
  </si>
  <si>
    <t>£46,390.63 - pension sharing order / transfer-out 18/08/2018</t>
  </si>
  <si>
    <t>Graham</t>
  </si>
  <si>
    <t>Gerred</t>
  </si>
  <si>
    <t>Allan</t>
  </si>
  <si>
    <t>Bedford</t>
  </si>
  <si>
    <t>Total pension payments £8,000.00</t>
  </si>
  <si>
    <t>Kim</t>
  </si>
  <si>
    <t>Lombard</t>
  </si>
  <si>
    <t>Melissa</t>
  </si>
  <si>
    <t>Iain</t>
  </si>
  <si>
    <t>Craig</t>
  </si>
  <si>
    <t>£34,939.89 transfer-in 15/06/2018 - regular contributions commenced 1 April 2018</t>
  </si>
  <si>
    <t>Roger</t>
  </si>
  <si>
    <t>£249,691.81 transfer-in 19/06/2018 -regular contributions commenced 1 April 2018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</si>
</sst>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Arial"/>
    </font>
    <font>
      <sz val="11.0"/>
      <color theme="1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0" fontId="1" numFmtId="0" xfId="0" applyAlignment="1" applyBorder="1" applyFont="1">
      <alignment shrinkToFit="0" wrapText="1"/>
    </xf>
    <xf borderId="0" fillId="0" fontId="1" numFmtId="0" xfId="0" applyFont="1"/>
    <xf borderId="5" fillId="0" fontId="1" numFmtId="0" xfId="0" applyBorder="1" applyFont="1"/>
    <xf borderId="6" fillId="0" fontId="1" numFmtId="0" xfId="0" applyBorder="1" applyFont="1"/>
    <xf borderId="0" fillId="0" fontId="1" numFmtId="2" xfId="0" applyFont="1" applyNumberFormat="1"/>
    <xf borderId="6" fillId="0" fontId="1" numFmtId="2" xfId="0" applyBorder="1" applyFont="1" applyNumberFormat="1"/>
    <xf borderId="7" fillId="0" fontId="1" numFmtId="2" xfId="0" applyBorder="1" applyFont="1" applyNumberFormat="1"/>
    <xf borderId="0" fillId="0" fontId="2" numFmtId="0" xfId="0" applyFont="1"/>
    <xf borderId="8" fillId="0" fontId="1" numFmtId="0" xfId="0" applyBorder="1" applyFont="1"/>
    <xf borderId="9" fillId="0" fontId="1" numFmtId="0" xfId="0" applyBorder="1" applyFont="1"/>
    <xf borderId="1" fillId="0" fontId="1" numFmtId="2" xfId="0" applyBorder="1" applyFont="1" applyNumberFormat="1"/>
    <xf borderId="2" fillId="0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63"/>
    <col customWidth="1" min="2" max="2" width="13.5"/>
    <col customWidth="1" min="3" max="3" width="9.25"/>
    <col customWidth="1" min="4" max="4" width="11.13"/>
    <col customWidth="1" min="5" max="5" width="11.5"/>
    <col customWidth="1" min="6" max="6" width="74.75"/>
    <col customWidth="1" min="7" max="26" width="7.63"/>
  </cols>
  <sheetData>
    <row r="2" ht="62.25" customHeight="1">
      <c r="A2" s="1" t="s">
        <v>0</v>
      </c>
      <c r="B2" s="2"/>
      <c r="C2" s="3" t="s">
        <v>1</v>
      </c>
      <c r="D2" s="2" t="s">
        <v>2</v>
      </c>
      <c r="E2" s="4" t="s">
        <v>3</v>
      </c>
      <c r="F2" s="5" t="s">
        <v>4</v>
      </c>
    </row>
    <row r="3">
      <c r="A3" s="6" t="s">
        <v>5</v>
      </c>
      <c r="B3" s="7" t="s">
        <v>6</v>
      </c>
      <c r="C3" s="8">
        <v>0.0</v>
      </c>
      <c r="D3" s="9">
        <f>1250*12</f>
        <v>15000</v>
      </c>
      <c r="E3" s="10">
        <f t="shared" ref="E3:E13" si="1">+C3+D3</f>
        <v>15000</v>
      </c>
      <c r="F3" s="11" t="s">
        <v>7</v>
      </c>
    </row>
    <row r="4">
      <c r="A4" s="6" t="s">
        <v>8</v>
      </c>
      <c r="B4" s="7" t="s">
        <v>6</v>
      </c>
      <c r="C4" s="8">
        <v>2000.0019999999997</v>
      </c>
      <c r="D4" s="9">
        <f t="shared" ref="D4:D8" si="2">+C4</f>
        <v>2000.002</v>
      </c>
      <c r="E4" s="10">
        <f t="shared" si="1"/>
        <v>4000.004</v>
      </c>
      <c r="F4" s="11" t="s">
        <v>7</v>
      </c>
    </row>
    <row r="5">
      <c r="A5" s="6" t="s">
        <v>9</v>
      </c>
      <c r="B5" s="7" t="s">
        <v>6</v>
      </c>
      <c r="C5" s="8">
        <v>3287.4960000000005</v>
      </c>
      <c r="D5" s="9">
        <f t="shared" si="2"/>
        <v>3287.496</v>
      </c>
      <c r="E5" s="10">
        <f t="shared" si="1"/>
        <v>6574.992</v>
      </c>
      <c r="F5" s="11" t="s">
        <v>10</v>
      </c>
    </row>
    <row r="6">
      <c r="A6" s="6" t="s">
        <v>11</v>
      </c>
      <c r="B6" s="7" t="s">
        <v>12</v>
      </c>
      <c r="C6" s="8">
        <v>3249.9960000000005</v>
      </c>
      <c r="D6" s="9">
        <f t="shared" si="2"/>
        <v>3249.996</v>
      </c>
      <c r="E6" s="10">
        <f t="shared" si="1"/>
        <v>6499.992</v>
      </c>
      <c r="F6" s="11" t="s">
        <v>7</v>
      </c>
    </row>
    <row r="7">
      <c r="A7" s="6" t="s">
        <v>13</v>
      </c>
      <c r="B7" s="7" t="s">
        <v>14</v>
      </c>
      <c r="C7" s="8">
        <v>2100.0</v>
      </c>
      <c r="D7" s="9">
        <f t="shared" si="2"/>
        <v>2100</v>
      </c>
      <c r="E7" s="10">
        <f t="shared" si="1"/>
        <v>4200</v>
      </c>
      <c r="F7" s="11" t="s">
        <v>15</v>
      </c>
    </row>
    <row r="8">
      <c r="A8" s="6" t="s">
        <v>16</v>
      </c>
      <c r="B8" s="7" t="s">
        <v>17</v>
      </c>
      <c r="C8" s="8">
        <v>2100.0</v>
      </c>
      <c r="D8" s="9">
        <f t="shared" si="2"/>
        <v>2100</v>
      </c>
      <c r="E8" s="10">
        <f t="shared" si="1"/>
        <v>4200</v>
      </c>
      <c r="F8" s="11" t="s">
        <v>7</v>
      </c>
    </row>
    <row r="9">
      <c r="A9" s="6" t="s">
        <v>18</v>
      </c>
      <c r="B9" s="7" t="s">
        <v>19</v>
      </c>
      <c r="C9" s="8">
        <v>0.0</v>
      </c>
      <c r="D9" s="9">
        <v>0.0</v>
      </c>
      <c r="E9" s="10">
        <f t="shared" si="1"/>
        <v>0</v>
      </c>
      <c r="F9" s="11" t="s">
        <v>20</v>
      </c>
    </row>
    <row r="10">
      <c r="A10" s="6" t="s">
        <v>21</v>
      </c>
      <c r="B10" s="7" t="s">
        <v>22</v>
      </c>
      <c r="C10" s="8">
        <v>3872.9330000000027</v>
      </c>
      <c r="D10" s="9">
        <f t="shared" ref="D10:D14" si="3">+C10</f>
        <v>3872.933</v>
      </c>
      <c r="E10" s="10">
        <f t="shared" si="1"/>
        <v>7745.866</v>
      </c>
      <c r="F10" s="11" t="s">
        <v>7</v>
      </c>
    </row>
    <row r="11">
      <c r="A11" s="6" t="s">
        <v>23</v>
      </c>
      <c r="B11" s="7" t="s">
        <v>6</v>
      </c>
      <c r="C11" s="8">
        <v>3872.9330000000027</v>
      </c>
      <c r="D11" s="9">
        <f t="shared" si="3"/>
        <v>3872.933</v>
      </c>
      <c r="E11" s="10">
        <f t="shared" si="1"/>
        <v>7745.866</v>
      </c>
      <c r="F11" s="11" t="s">
        <v>7</v>
      </c>
    </row>
    <row r="12">
      <c r="A12" s="6" t="s">
        <v>24</v>
      </c>
      <c r="B12" s="7" t="s">
        <v>25</v>
      </c>
      <c r="C12" s="8">
        <v>2250.0</v>
      </c>
      <c r="D12" s="9">
        <f t="shared" si="3"/>
        <v>2250</v>
      </c>
      <c r="E12" s="10">
        <f t="shared" si="1"/>
        <v>4500</v>
      </c>
      <c r="F12" s="11" t="s">
        <v>26</v>
      </c>
    </row>
    <row r="13">
      <c r="A13" s="12" t="s">
        <v>27</v>
      </c>
      <c r="B13" s="13" t="s">
        <v>14</v>
      </c>
      <c r="C13" s="8">
        <v>2250.0</v>
      </c>
      <c r="D13" s="9">
        <f t="shared" si="3"/>
        <v>2250</v>
      </c>
      <c r="E13" s="10">
        <f t="shared" si="1"/>
        <v>4500</v>
      </c>
      <c r="F13" s="11" t="s">
        <v>28</v>
      </c>
    </row>
    <row r="14">
      <c r="C14" s="14">
        <f>SUM(C3:C13)</f>
        <v>24983.36</v>
      </c>
      <c r="D14" s="15">
        <f t="shared" si="3"/>
        <v>24983.36</v>
      </c>
      <c r="E14" s="15">
        <f>SUM(E3:E13)</f>
        <v>64966.72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2019-08-16T09:21:41Z</dcterms:created>
  <dc:creator>David Coates</dc:creator>
</cp:coreProperties>
</file>